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0" yWindow="288" windowWidth="16608" windowHeight="8268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AM16" i="1" l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L15" i="1"/>
  <c r="AK15" i="1"/>
  <c r="F13" i="1"/>
  <c r="I13" i="1"/>
  <c r="L13" i="1"/>
  <c r="O13" i="1"/>
  <c r="R13" i="1"/>
  <c r="U13" i="1"/>
  <c r="X13" i="1"/>
  <c r="AA13" i="1"/>
  <c r="AD13" i="1"/>
</calcChain>
</file>

<file path=xl/sharedStrings.xml><?xml version="1.0" encoding="utf-8"?>
<sst xmlns="http://schemas.openxmlformats.org/spreadsheetml/2006/main" count="286" uniqueCount="162">
  <si>
    <t>Số TT</t>
  </si>
  <si>
    <t>Mã sinh viên</t>
  </si>
  <si>
    <t>Ngày</t>
  </si>
  <si>
    <t>ĐIỂM DANH SINH VIÊN THÁNG</t>
  </si>
  <si>
    <t>Họ đệm</t>
  </si>
  <si>
    <t>Tên</t>
  </si>
  <si>
    <t>Số ngày nghỉ</t>
  </si>
  <si>
    <t>P</t>
  </si>
  <si>
    <t>K</t>
  </si>
  <si>
    <t>15/03/2016</t>
  </si>
  <si>
    <t>22/03/2016</t>
  </si>
  <si>
    <t>29/03/2016</t>
  </si>
  <si>
    <t>05/04/2016</t>
  </si>
  <si>
    <t>12/04/2016</t>
  </si>
  <si>
    <t>19/04/2016</t>
  </si>
  <si>
    <t>26/04/2016</t>
  </si>
  <si>
    <t>10/05/2016</t>
  </si>
  <si>
    <t>28/06/2016</t>
  </si>
  <si>
    <t>Mã lớp học phần:</t>
  </si>
  <si>
    <t xml:space="preserve">Tên lớp học phần: </t>
  </si>
  <si>
    <t>[0506000688] - Kiến trúc máy tính - 15TCN-QTM2</t>
  </si>
  <si>
    <t>050600068802</t>
  </si>
  <si>
    <t>Cơ sở:</t>
  </si>
  <si>
    <t>Trường Cao đẳng Kỹ thuật Lý Tự Trọng TPHCM</t>
  </si>
  <si>
    <t>Đợt:</t>
  </si>
  <si>
    <t>HK2 (2015 - 2016)</t>
  </si>
  <si>
    <t>6033</t>
  </si>
  <si>
    <t>Lớp học</t>
  </si>
  <si>
    <t>[15TCN-QTM2] - 15TCN-QTM2</t>
  </si>
  <si>
    <t>Lớp</t>
  </si>
  <si>
    <t>Ghi chú</t>
  </si>
  <si>
    <t xml:space="preserve">  </t>
  </si>
  <si>
    <t xml:space="preserve">   </t>
  </si>
  <si>
    <t xml:space="preserve">    </t>
  </si>
  <si>
    <t xml:space="preserve">     </t>
  </si>
  <si>
    <t xml:space="preserve">      </t>
  </si>
  <si>
    <t xml:space="preserve">       </t>
  </si>
  <si>
    <t xml:space="preserve">        </t>
  </si>
  <si>
    <t xml:space="preserve">         </t>
  </si>
  <si>
    <t xml:space="preserve">          </t>
  </si>
  <si>
    <t xml:space="preserve">           </t>
  </si>
  <si>
    <t xml:space="preserve">            </t>
  </si>
  <si>
    <t xml:space="preserve">             </t>
  </si>
  <si>
    <t xml:space="preserve">              </t>
  </si>
  <si>
    <t xml:space="preserve">               </t>
  </si>
  <si>
    <t xml:space="preserve">                </t>
  </si>
  <si>
    <t xml:space="preserve">                 </t>
  </si>
  <si>
    <t xml:space="preserve">                  </t>
  </si>
  <si>
    <t xml:space="preserve">                   </t>
  </si>
  <si>
    <t xml:space="preserve">                    </t>
  </si>
  <si>
    <t xml:space="preserve">                     </t>
  </si>
  <si>
    <t xml:space="preserve">                      </t>
  </si>
  <si>
    <t xml:space="preserve">                       </t>
  </si>
  <si>
    <t xml:space="preserve">                        </t>
  </si>
  <si>
    <t xml:space="preserve">                         </t>
  </si>
  <si>
    <t xml:space="preserve">                          </t>
  </si>
  <si>
    <t xml:space="preserve">                           </t>
  </si>
  <si>
    <t>1</t>
  </si>
  <si>
    <t>Lê Thanh</t>
  </si>
  <si>
    <t>Mai Tuấn</t>
  </si>
  <si>
    <t>Hồ Đăng Hữu</t>
  </si>
  <si>
    <t>Hồ Quốc</t>
  </si>
  <si>
    <t>Đàm Vinh</t>
  </si>
  <si>
    <t>Huỳnh Quốc</t>
  </si>
  <si>
    <t>Mai Đỗ</t>
  </si>
  <si>
    <t>Bùi Quốc</t>
  </si>
  <si>
    <t>Vũ Hải</t>
  </si>
  <si>
    <t>Nguyễn Thành</t>
  </si>
  <si>
    <t>Lê Long Minh</t>
  </si>
  <si>
    <t>Quang Minh</t>
  </si>
  <si>
    <t>Trương Minh</t>
  </si>
  <si>
    <t>Phạm Võ Quang</t>
  </si>
  <si>
    <t>Trần Nguyễn Anh</t>
  </si>
  <si>
    <t>Nguyễn Trường</t>
  </si>
  <si>
    <t>Võ Thị Vĩnh</t>
  </si>
  <si>
    <t>Vũ Trung</t>
  </si>
  <si>
    <t>Nguyễn Minh</t>
  </si>
  <si>
    <t>Lê Vũ Huy</t>
  </si>
  <si>
    <t>Nguyễn Hữu Bảo</t>
  </si>
  <si>
    <t>Đỗ Đức</t>
  </si>
  <si>
    <t>Nguyễn Quốc</t>
  </si>
  <si>
    <t>Nguyễn Tăng</t>
  </si>
  <si>
    <t>Nguyễn Văn Lê Đình</t>
  </si>
  <si>
    <t>Nguyễn Hoàng</t>
  </si>
  <si>
    <t>Nguyễn Thanh Huy</t>
  </si>
  <si>
    <t>Phạm Hoàng Thanh</t>
  </si>
  <si>
    <t>Lê Ngọc</t>
  </si>
  <si>
    <t>Ngô Duy</t>
  </si>
  <si>
    <t>Trần Văn</t>
  </si>
  <si>
    <t>Dương Nguyên</t>
  </si>
  <si>
    <t>Diệp Bảo</t>
  </si>
  <si>
    <t>Đỗ Trần</t>
  </si>
  <si>
    <t>Lê Thành</t>
  </si>
  <si>
    <t>Nguyễn Văn</t>
  </si>
  <si>
    <t>Nguyễn Lê Kiều</t>
  </si>
  <si>
    <t>Lê Triệu</t>
  </si>
  <si>
    <t>Nguyễn Phi</t>
  </si>
  <si>
    <t>Hà Minh</t>
  </si>
  <si>
    <t>Nguyễn Huỳnh Thiên</t>
  </si>
  <si>
    <t>Nguyễn Kim Trúc</t>
  </si>
  <si>
    <t>Trương Chí</t>
  </si>
  <si>
    <t>Trần Thuận</t>
  </si>
  <si>
    <t>Lê Văn</t>
  </si>
  <si>
    <t>Trương Quốc</t>
  </si>
  <si>
    <t>Nguyễn Cao Đức</t>
  </si>
  <si>
    <t>Nguyễn Phan Xuân</t>
  </si>
  <si>
    <t>Tống Ngọc</t>
  </si>
  <si>
    <t>Trần Đỗ Phúc</t>
  </si>
  <si>
    <t>Trần Trung</t>
  </si>
  <si>
    <t>Lê Đỗ Huyền</t>
  </si>
  <si>
    <t>Thái Tường</t>
  </si>
  <si>
    <t>Lê Nguyễn Nhật</t>
  </si>
  <si>
    <t>Lê Anh</t>
  </si>
  <si>
    <t>Lê Quang</t>
  </si>
  <si>
    <t>Trần Thanh</t>
  </si>
  <si>
    <t>Phạm Ngọc Thu</t>
  </si>
  <si>
    <t>Mai Như Y</t>
  </si>
  <si>
    <t>An</t>
  </si>
  <si>
    <t>Anh</t>
  </si>
  <si>
    <t>Bảo</t>
  </si>
  <si>
    <t>Cường</t>
  </si>
  <si>
    <t>Đại</t>
  </si>
  <si>
    <t>Đăng</t>
  </si>
  <si>
    <t>Đạt</t>
  </si>
  <si>
    <t>Định</t>
  </si>
  <si>
    <t>Đức</t>
  </si>
  <si>
    <t>Duy</t>
  </si>
  <si>
    <t>Giang</t>
  </si>
  <si>
    <t>Hậu</t>
  </si>
  <si>
    <t>Hiếu</t>
  </si>
  <si>
    <t>Hoàng</t>
  </si>
  <si>
    <t>Hưng</t>
  </si>
  <si>
    <t>Huy</t>
  </si>
  <si>
    <t>Khải</t>
  </si>
  <si>
    <t>Khang</t>
  </si>
  <si>
    <t>Khanh</t>
  </si>
  <si>
    <t>Khánh</t>
  </si>
  <si>
    <t>Khôi</t>
  </si>
  <si>
    <t>Long</t>
  </si>
  <si>
    <t>Mạnh</t>
  </si>
  <si>
    <t>Mi</t>
  </si>
  <si>
    <t>Minh</t>
  </si>
  <si>
    <t>Nga</t>
  </si>
  <si>
    <t>Nhật</t>
  </si>
  <si>
    <t>Phát</t>
  </si>
  <si>
    <t>Phúc</t>
  </si>
  <si>
    <t>Phương</t>
  </si>
  <si>
    <t>Tài</t>
  </si>
  <si>
    <t>Tân</t>
  </si>
  <si>
    <t>Thái</t>
  </si>
  <si>
    <t>Thắng</t>
  </si>
  <si>
    <t>Thiên</t>
  </si>
  <si>
    <t>Thiện</t>
  </si>
  <si>
    <t>Thuận</t>
  </si>
  <si>
    <t>Trân</t>
  </si>
  <si>
    <t>Trung</t>
  </si>
  <si>
    <t>Trường</t>
  </si>
  <si>
    <t>Tuấn</t>
  </si>
  <si>
    <t>Tuyết</t>
  </si>
  <si>
    <t>Ý</t>
  </si>
  <si>
    <t>15TCN-QTM2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</si>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</sst>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0.0%"/>
  </numFmts>
  <fonts count="2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b/>
      <sz val="10"/>
      <color indexed="26"/>
      <name val="Tahoma"/>
      <family val="2"/>
    </font>
    <font>
      <b/>
      <sz val="10"/>
      <color indexed="9"/>
      <name val="Tahoma"/>
      <family val="2"/>
    </font>
    <font>
      <sz val="10"/>
      <color rgb="FF00B050"/>
      <name val="Tahoma"/>
      <family val="2"/>
    </font>
    <font>
      <sz val="10"/>
      <color rgb="FFFF0000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50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0" fontId="18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8" fillId="0" borderId="11" xfId="0" applyFont="1" applyBorder="1" applyAlignment="1">
      <alignment horizontal="center"/>
    </xf>
    <xf numFmtId="49" fontId="19" fillId="0" borderId="0" xfId="0" applyNumberFormat="1" applyFont="1" applyAlignment="1">
      <alignment horizontal="left" vertical="center"/>
    </xf>
    <xf numFmtId="0" fontId="18" fillId="0" borderId="11" xfId="0" applyNumberFormat="1" applyFont="1" applyBorder="1" applyAlignment="1">
      <alignment horizontal="center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 vertical="center"/>
    </xf>
    <xf numFmtId="0" fontId="18" fillId="0" borderId="11" xfId="0" applyNumberFormat="1" applyFont="1" applyBorder="1" applyAlignment="1">
      <alignment horizontal="left"/>
    </xf>
    <xf numFmtId="0" fontId="18" fillId="0" borderId="11" xfId="0" applyFont="1" applyBorder="1" applyAlignment="1">
      <alignment horizontal="left"/>
    </xf>
    <xf numFmtId="49" fontId="18" fillId="0" borderId="0" xfId="0" applyNumberFormat="1" applyFont="1" applyBorder="1" applyAlignment="1"/>
    <xf numFmtId="0" fontId="19" fillId="0" borderId="12" xfId="0" applyFont="1" applyBorder="1" applyAlignment="1">
      <alignment horizontal="right" vertical="center" wrapText="1"/>
    </xf>
    <xf numFmtId="0" fontId="19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horizontal="left" vertical="center"/>
    </xf>
    <xf numFmtId="49" fontId="19" fillId="0" borderId="0" xfId="0" applyNumberFormat="1" applyFont="1" applyAlignment="1" applyProtection="1">
      <alignment horizontal="left" vertical="center"/>
    </xf>
    <xf numFmtId="49" fontId="22" fillId="0" borderId="0" xfId="0" applyNumberFormat="1" applyFont="1" applyAlignment="1" applyProtection="1">
      <alignment horizontal="left" vertical="center"/>
      <protection hidden="1"/>
    </xf>
    <xf numFmtId="0" fontId="18" fillId="0" borderId="14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/>
    </xf>
    <xf numFmtId="0" fontId="24" fillId="0" borderId="10" xfId="0" applyFont="1" applyBorder="1"/>
    <xf numFmtId="165" fontId="18" fillId="0" borderId="10" xfId="0" applyNumberFormat="1" applyFont="1" applyBorder="1"/>
    <xf numFmtId="0" fontId="18" fillId="0" borderId="15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49" fontId="19" fillId="0" borderId="15" xfId="0" applyNumberFormat="1" applyFont="1" applyBorder="1" applyAlignment="1">
      <alignment horizontal="center" vertical="center"/>
    </xf>
    <xf numFmtId="164" fontId="19" fillId="0" borderId="17" xfId="0" applyNumberFormat="1" applyFont="1" applyBorder="1" applyAlignment="1">
      <alignment horizontal="center" vertical="center"/>
    </xf>
    <xf numFmtId="164" fontId="19" fillId="0" borderId="16" xfId="0" applyNumberFormat="1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49" fontId="19" fillId="0" borderId="17" xfId="0" applyNumberFormat="1" applyFont="1" applyBorder="1" applyAlignment="1">
      <alignment horizontal="center" vertical="center"/>
    </xf>
    <xf numFmtId="49" fontId="19" fillId="0" borderId="16" xfId="0" applyNumberFormat="1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9" fillId="0" borderId="14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wrapText="1"/>
    </xf>
    <xf numFmtId="0" fontId="19" fillId="0" borderId="20" xfId="0" applyFont="1" applyBorder="1" applyAlignment="1">
      <alignment horizontal="center" wrapText="1"/>
    </xf>
    <xf numFmtId="0" fontId="19" fillId="0" borderId="21" xfId="0" applyFont="1" applyBorder="1" applyAlignment="1">
      <alignment horizontal="center" wrapText="1"/>
    </xf>
    <xf numFmtId="0" fontId="19" fillId="0" borderId="22" xfId="0" applyFont="1" applyBorder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19" fillId="0" borderId="23" xfId="0" applyFont="1" applyBorder="1" applyAlignment="1">
      <alignment horizontal="center" wrapText="1"/>
    </xf>
    <xf numFmtId="0" fontId="19" fillId="0" borderId="24" xfId="0" applyFont="1" applyBorder="1" applyAlignment="1">
      <alignment horizontal="center" wrapText="1"/>
    </xf>
    <xf numFmtId="0" fontId="19" fillId="0" borderId="25" xfId="0" applyFont="1" applyBorder="1" applyAlignment="1">
      <alignment horizontal="center" wrapText="1"/>
    </xf>
    <xf numFmtId="0" fontId="18" fillId="0" borderId="10" xfId="0" applyFont="1" applyBorder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680</xdr:colOff>
      <xdr:row>11</xdr:row>
      <xdr:rowOff>3402</xdr:rowOff>
    </xdr:from>
    <xdr:to>
      <xdr:col>5</xdr:col>
      <xdr:colOff>57150</xdr:colOff>
      <xdr:row>13</xdr:row>
      <xdr:rowOff>0</xdr:rowOff>
    </xdr:to>
    <xdr:cxnSp macro="">
      <xdr:nvCxnSpPr>
        <xdr:cNvPr id="3" name="Straight Connector 2"/>
        <xdr:cNvCxnSpPr/>
      </xdr:nvCxnSpPr>
      <xdr:spPr>
        <a:xfrm>
          <a:off x="295955" y="2127477"/>
          <a:ext cx="4190320" cy="62524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6569</xdr:colOff>
      <xdr:row>10</xdr:row>
      <xdr:rowOff>190500</xdr:rowOff>
    </xdr:from>
    <xdr:to>
      <xdr:col>5</xdr:col>
      <xdr:colOff>6804</xdr:colOff>
      <xdr:row>12</xdr:row>
      <xdr:rowOff>6803</xdr:rowOff>
    </xdr:to>
    <xdr:cxnSp macro="">
      <xdr:nvCxnSpPr>
        <xdr:cNvPr id="6" name="Straight Connector 5"/>
        <xdr:cNvCxnSpPr/>
      </xdr:nvCxnSpPr>
      <xdr:spPr>
        <a:xfrm>
          <a:off x="302524" y="1962830"/>
          <a:ext cx="3208119" cy="350384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419100</xdr:colOff>
      <xdr:row>1</xdr:row>
      <xdr:rowOff>22860</xdr:rowOff>
    </xdr:from>
    <xdr:to>
      <xdr:col>18</xdr:col>
      <xdr:colOff>289560</xdr:colOff>
      <xdr:row>4</xdr:row>
      <xdr:rowOff>76200</xdr:rowOff>
    </xdr:to>
    <xdr:sp macro="" textlink="" fLocksText="0">
      <xdr:nvSpPr>
        <xdr:cNvPr id="2155" name="TextBox 3"/>
        <xdr:cNvSpPr txBox="1">
          <a:spLocks noChangeArrowheads="1"/>
        </xdr:cNvSpPr>
      </xdr:nvSpPr>
      <xdr:spPr bwMode="auto">
        <a:xfrm>
          <a:off x="6987540" y="205740"/>
          <a:ext cx="352806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-------------------------</a:t>
          </a:r>
        </a:p>
      </xdr:txBody>
    </xdr:sp>
    <xdr:clientData/>
  </xdr:twoCellAnchor>
  <xdr:twoCellAnchor>
    <xdr:from>
      <xdr:col>0</xdr:col>
      <xdr:colOff>0</xdr:colOff>
      <xdr:row>0</xdr:row>
      <xdr:rowOff>106680</xdr:rowOff>
    </xdr:from>
    <xdr:to>
      <xdr:col>3</xdr:col>
      <xdr:colOff>891540</xdr:colOff>
      <xdr:row>4</xdr:row>
      <xdr:rowOff>160020</xdr:rowOff>
    </xdr:to>
    <xdr:sp macro="" textlink="" fLocksText="0">
      <xdr:nvSpPr>
        <xdr:cNvPr id="2156" name="TextBox 7"/>
        <xdr:cNvSpPr txBox="1">
          <a:spLocks noChangeArrowheads="1"/>
        </xdr:cNvSpPr>
      </xdr:nvSpPr>
      <xdr:spPr bwMode="auto">
        <a:xfrm>
          <a:off x="0" y="106680"/>
          <a:ext cx="356616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7620</xdr:colOff>
      <xdr:row>0</xdr:row>
      <xdr:rowOff>7620</xdr:rowOff>
    </xdr:from>
    <xdr:to>
      <xdr:col>2</xdr:col>
      <xdr:colOff>441960</xdr:colOff>
      <xdr:row>4</xdr:row>
      <xdr:rowOff>22860</xdr:rowOff>
    </xdr:to>
    <xdr:pic>
      <xdr:nvPicPr>
        <xdr:cNvPr id="215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7620"/>
          <a:ext cx="739140" cy="746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H86"/>
  <sheetViews>
    <sheetView showGridLines="0" tabSelected="1" topLeftCell="A63" zoomScaleNormal="100" workbookViewId="0">
      <selection activeCell="AV20" sqref="AV20"/>
    </sheetView>
  </sheetViews>
  <sheetFormatPr defaultRowHeight="14.4" x14ac:dyDescent="0.3"/>
  <cols>
    <col min="1" max="1" width="4.44140625" style="4" customWidth="1"/>
    <col min="2" max="2" width="13.44140625" style="4" hidden="1" customWidth="1"/>
    <col min="3" max="3" width="17.5546875" style="4" customWidth="1"/>
    <col min="4" max="4" width="7.109375" style="4" bestFit="1" customWidth="1"/>
    <col min="5" max="5" width="13.5546875" style="1" hidden="1" customWidth="1"/>
    <col min="6" max="7" width="5.6640625" style="1" hidden="1" customWidth="1"/>
    <col min="8" max="8" width="6.6640625" style="1" hidden="1" customWidth="1"/>
    <col min="9" max="10" width="5.6640625" style="1" hidden="1" customWidth="1"/>
    <col min="11" max="32" width="6.6640625" style="1" hidden="1" customWidth="1"/>
    <col min="33" max="33" width="8.5546875" style="1" hidden="1" customWidth="1"/>
    <col min="34" max="34" width="8.44140625" style="1" hidden="1" customWidth="1"/>
    <col min="35" max="37" width="9.109375" style="1" hidden="1" customWidth="1"/>
    <col min="38" max="38" width="9.109375" style="1" customWidth="1"/>
    <col min="39" max="39" width="6.21875" style="1" customWidth="1"/>
    <col min="40" max="190" width="9.109375" style="1" customWidth="1"/>
    <col min="191" max="256" width="9.109375" customWidth="1"/>
  </cols>
  <sheetData>
    <row r="5" spans="1:49" s="5" customFormat="1" ht="21.75" customHeight="1" x14ac:dyDescent="0.3">
      <c r="A5" s="37" t="s">
        <v>3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</row>
    <row r="6" spans="1:49" s="5" customFormat="1" ht="17.100000000000001" customHeight="1" x14ac:dyDescent="0.3">
      <c r="A6" s="18" t="s">
        <v>24</v>
      </c>
      <c r="B6" s="18"/>
      <c r="C6" s="18" t="s">
        <v>25</v>
      </c>
      <c r="D6" s="18"/>
      <c r="E6" s="19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</row>
    <row r="7" spans="1:49" s="5" customFormat="1" ht="17.100000000000001" customHeight="1" x14ac:dyDescent="0.3">
      <c r="A7" s="18" t="s">
        <v>22</v>
      </c>
      <c r="B7" s="18"/>
      <c r="C7" s="18" t="s">
        <v>23</v>
      </c>
      <c r="D7" s="18"/>
      <c r="E7" s="19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8" spans="1:49" ht="17.100000000000001" customHeight="1" x14ac:dyDescent="0.3">
      <c r="A8" s="20" t="s">
        <v>18</v>
      </c>
      <c r="B8" s="20"/>
      <c r="C8" s="20" t="s">
        <v>21</v>
      </c>
      <c r="D8" s="21" t="s">
        <v>26</v>
      </c>
      <c r="E8" s="21" t="s">
        <v>57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1:49" ht="17.100000000000001" customHeight="1" x14ac:dyDescent="0.3">
      <c r="A9" s="20" t="s">
        <v>19</v>
      </c>
      <c r="B9" s="20"/>
      <c r="C9" s="20" t="s">
        <v>20</v>
      </c>
      <c r="D9" s="20"/>
      <c r="E9" s="20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49" ht="17.100000000000001" customHeight="1" x14ac:dyDescent="0.3">
      <c r="A10" s="20" t="s">
        <v>27</v>
      </c>
      <c r="B10" s="20"/>
      <c r="C10" s="20" t="s">
        <v>28</v>
      </c>
      <c r="D10" s="20"/>
      <c r="E10" s="20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49" ht="12" customHeight="1" x14ac:dyDescent="0.3">
      <c r="B11" s="13"/>
      <c r="C11" s="13"/>
      <c r="D11" s="13"/>
      <c r="E11" s="13"/>
      <c r="G11" s="1" t="s">
        <v>31</v>
      </c>
      <c r="H11" s="1" t="s">
        <v>32</v>
      </c>
      <c r="I11" s="1" t="s">
        <v>33</v>
      </c>
      <c r="J11" s="1" t="s">
        <v>34</v>
      </c>
      <c r="K11" s="1" t="s">
        <v>35</v>
      </c>
      <c r="L11" s="1" t="s">
        <v>36</v>
      </c>
      <c r="M11" s="1" t="s">
        <v>37</v>
      </c>
      <c r="N11" s="1" t="s">
        <v>38</v>
      </c>
      <c r="O11" s="1" t="s">
        <v>39</v>
      </c>
      <c r="P11" s="1" t="s">
        <v>40</v>
      </c>
      <c r="Q11" s="1" t="s">
        <v>41</v>
      </c>
      <c r="R11" s="1" t="s">
        <v>42</v>
      </c>
      <c r="S11" s="1" t="s">
        <v>43</v>
      </c>
      <c r="T11" s="1" t="s">
        <v>44</v>
      </c>
      <c r="U11" s="1" t="s">
        <v>45</v>
      </c>
      <c r="V11" s="1" t="s">
        <v>46</v>
      </c>
      <c r="W11" s="1" t="s">
        <v>47</v>
      </c>
      <c r="X11" s="1" t="s">
        <v>48</v>
      </c>
      <c r="Y11" s="1" t="s">
        <v>49</v>
      </c>
      <c r="Z11" s="1" t="s">
        <v>50</v>
      </c>
      <c r="AA11" s="1" t="s">
        <v>51</v>
      </c>
      <c r="AB11" s="1" t="s">
        <v>52</v>
      </c>
      <c r="AC11" s="1" t="s">
        <v>53</v>
      </c>
      <c r="AD11" s="1" t="s">
        <v>54</v>
      </c>
      <c r="AE11" s="1" t="s">
        <v>55</v>
      </c>
      <c r="AF11" s="1" t="s">
        <v>56</v>
      </c>
    </row>
    <row r="12" spans="1:49" ht="27" customHeight="1" x14ac:dyDescent="0.3">
      <c r="A12" s="38" t="s">
        <v>0</v>
      </c>
      <c r="B12" s="41" t="s">
        <v>1</v>
      </c>
      <c r="C12" s="44" t="s">
        <v>4</v>
      </c>
      <c r="D12" s="44" t="s">
        <v>5</v>
      </c>
      <c r="E12" s="14" t="s">
        <v>2</v>
      </c>
      <c r="F12" s="30" t="s">
        <v>9</v>
      </c>
      <c r="G12" s="31"/>
      <c r="H12" s="32"/>
      <c r="I12" s="30" t="s">
        <v>10</v>
      </c>
      <c r="J12" s="35"/>
      <c r="K12" s="36"/>
      <c r="L12" s="30" t="s">
        <v>11</v>
      </c>
      <c r="M12" s="31"/>
      <c r="N12" s="32"/>
      <c r="O12" s="30" t="s">
        <v>12</v>
      </c>
      <c r="P12" s="35"/>
      <c r="Q12" s="36"/>
      <c r="R12" s="30" t="s">
        <v>13</v>
      </c>
      <c r="S12" s="31"/>
      <c r="T12" s="32"/>
      <c r="U12" s="30" t="s">
        <v>14</v>
      </c>
      <c r="V12" s="35"/>
      <c r="W12" s="36"/>
      <c r="X12" s="30" t="s">
        <v>15</v>
      </c>
      <c r="Y12" s="31"/>
      <c r="Z12" s="32"/>
      <c r="AA12" s="30" t="s">
        <v>16</v>
      </c>
      <c r="AB12" s="35"/>
      <c r="AC12" s="36"/>
      <c r="AD12" s="30" t="s">
        <v>17</v>
      </c>
      <c r="AE12" s="31"/>
      <c r="AF12" s="32"/>
      <c r="AG12" s="33" t="s">
        <v>6</v>
      </c>
      <c r="AH12" s="34"/>
    </row>
    <row r="13" spans="1:49" ht="22.5" customHeight="1" x14ac:dyDescent="0.3">
      <c r="A13" s="39"/>
      <c r="B13" s="42"/>
      <c r="C13" s="45"/>
      <c r="D13" s="45"/>
      <c r="E13" s="47" t="s">
        <v>29</v>
      </c>
      <c r="F13" s="27" t="str">
        <f>CHOOSE(WEEKDAY(DATE(VALUE(RIGHT(F12,4)),VALUE( MID(F12,4,2)), VALUE(LEFT(F12,2)))), "Chủ nhật", "Thứ 2", "Thứ 3", "Thứ 4", "Thứ 5", "Thứ 6", "Thứ 7")</f>
        <v>Thứ 3</v>
      </c>
      <c r="G13" s="28"/>
      <c r="H13" s="29"/>
      <c r="I13" s="27" t="str">
        <f>CHOOSE(WEEKDAY(DATE(VALUE(RIGHT(I12,4)),VALUE( MID(I12,4,2)), VALUE(LEFT(I12,2)))), "Chủ nhật", "Thứ 2", "Thứ 3", "Thứ 4", "Thứ 5", "Thứ 6", "Thứ 7")</f>
        <v>Thứ 3</v>
      </c>
      <c r="J13" s="28"/>
      <c r="K13" s="29"/>
      <c r="L13" s="27" t="str">
        <f>CHOOSE(WEEKDAY(DATE(VALUE(RIGHT(L12,4)),VALUE( MID(L12,4,2)), VALUE(LEFT(L12,2)))), "Chủ nhật", "Thứ 2", "Thứ 3", "Thứ 4", "Thứ 5", "Thứ 6", "Thứ 7")</f>
        <v>Thứ 3</v>
      </c>
      <c r="M13" s="28"/>
      <c r="N13" s="29"/>
      <c r="O13" s="27" t="str">
        <f>CHOOSE(WEEKDAY(DATE(VALUE(RIGHT(O12,4)),VALUE( MID(O12,4,2)), VALUE(LEFT(O12,2)))), "Chủ nhật", "Thứ 2", "Thứ 3", "Thứ 4", "Thứ 5", "Thứ 6", "Thứ 7")</f>
        <v>Thứ 3</v>
      </c>
      <c r="P13" s="28"/>
      <c r="Q13" s="29"/>
      <c r="R13" s="27" t="str">
        <f>CHOOSE(WEEKDAY(DATE(VALUE(RIGHT(R12,4)),VALUE( MID(R12,4,2)), VALUE(LEFT(R12,2)))), "Chủ nhật", "Thứ 2", "Thứ 3", "Thứ 4", "Thứ 5", "Thứ 6", "Thứ 7")</f>
        <v>Thứ 3</v>
      </c>
      <c r="S13" s="28"/>
      <c r="T13" s="29"/>
      <c r="U13" s="27" t="str">
        <f>CHOOSE(WEEKDAY(DATE(VALUE(RIGHT(U12,4)),VALUE( MID(U12,4,2)), VALUE(LEFT(U12,2)))), "Chủ nhật", "Thứ 2", "Thứ 3", "Thứ 4", "Thứ 5", "Thứ 6", "Thứ 7")</f>
        <v>Thứ 3</v>
      </c>
      <c r="V13" s="28"/>
      <c r="W13" s="29"/>
      <c r="X13" s="27" t="str">
        <f>CHOOSE(WEEKDAY(DATE(VALUE(RIGHT(X12,4)),VALUE( MID(X12,4,2)), VALUE(LEFT(X12,2)))), "Chủ nhật", "Thứ 2", "Thứ 3", "Thứ 4", "Thứ 5", "Thứ 6", "Thứ 7")</f>
        <v>Thứ 3</v>
      </c>
      <c r="Y13" s="28"/>
      <c r="Z13" s="29"/>
      <c r="AA13" s="27" t="str">
        <f>CHOOSE(WEEKDAY(DATE(VALUE(RIGHT(AA12,4)),VALUE( MID(AA12,4,2)), VALUE(LEFT(AA12,2)))), "Chủ nhật", "Thứ 2", "Thứ 3", "Thứ 4", "Thứ 5", "Thứ 6", "Thứ 7")</f>
        <v>Thứ 3</v>
      </c>
      <c r="AB13" s="28"/>
      <c r="AC13" s="29"/>
      <c r="AD13" s="27" t="str">
        <f>CHOOSE(WEEKDAY(DATE(VALUE(RIGHT(AD12,4)),VALUE( MID(AD12,4,2)), VALUE(LEFT(AD12,2)))), "Chủ nhật", "Thứ 2", "Thứ 3", "Thứ 4", "Thứ 5", "Thứ 6", "Thứ 7")</f>
        <v>Thứ 3</v>
      </c>
      <c r="AE13" s="28"/>
      <c r="AF13" s="29"/>
      <c r="AG13" s="15" t="s">
        <v>7</v>
      </c>
      <c r="AH13" s="15" t="s">
        <v>8</v>
      </c>
    </row>
    <row r="14" spans="1:49" ht="22.5" customHeight="1" x14ac:dyDescent="0.3">
      <c r="A14" s="40"/>
      <c r="B14" s="43"/>
      <c r="C14" s="46"/>
      <c r="D14" s="46"/>
      <c r="E14" s="48"/>
      <c r="F14" s="3" t="s">
        <v>7</v>
      </c>
      <c r="G14" s="3" t="s">
        <v>8</v>
      </c>
      <c r="H14" s="22" t="s">
        <v>30</v>
      </c>
      <c r="I14" s="22" t="s">
        <v>7</v>
      </c>
      <c r="J14" s="22" t="s">
        <v>8</v>
      </c>
      <c r="K14" s="22" t="s">
        <v>30</v>
      </c>
      <c r="L14" s="3" t="s">
        <v>7</v>
      </c>
      <c r="M14" s="3" t="s">
        <v>8</v>
      </c>
      <c r="N14" s="22" t="s">
        <v>30</v>
      </c>
      <c r="O14" s="22" t="s">
        <v>7</v>
      </c>
      <c r="P14" s="22" t="s">
        <v>8</v>
      </c>
      <c r="Q14" s="22" t="s">
        <v>30</v>
      </c>
      <c r="R14" s="3" t="s">
        <v>7</v>
      </c>
      <c r="S14" s="3" t="s">
        <v>8</v>
      </c>
      <c r="T14" s="22" t="s">
        <v>30</v>
      </c>
      <c r="U14" s="22" t="s">
        <v>7</v>
      </c>
      <c r="V14" s="22" t="s">
        <v>8</v>
      </c>
      <c r="W14" s="22" t="s">
        <v>30</v>
      </c>
      <c r="X14" s="3" t="s">
        <v>7</v>
      </c>
      <c r="Y14" s="3" t="s">
        <v>8</v>
      </c>
      <c r="Z14" s="22" t="s">
        <v>30</v>
      </c>
      <c r="AA14" s="22" t="s">
        <v>7</v>
      </c>
      <c r="AB14" s="22" t="s">
        <v>8</v>
      </c>
      <c r="AC14" s="22" t="s">
        <v>30</v>
      </c>
      <c r="AD14" s="3" t="s">
        <v>7</v>
      </c>
      <c r="AE14" s="3" t="s">
        <v>8</v>
      </c>
      <c r="AF14" s="22" t="s">
        <v>30</v>
      </c>
      <c r="AG14" s="23"/>
      <c r="AH14" s="23"/>
    </row>
    <row r="15" spans="1:49" ht="15.9" customHeight="1" x14ac:dyDescent="0.3">
      <c r="A15" s="6">
        <v>1</v>
      </c>
      <c r="B15" s="8">
        <v>15000310</v>
      </c>
      <c r="C15" s="11" t="s">
        <v>58</v>
      </c>
      <c r="D15" s="12" t="s">
        <v>117</v>
      </c>
      <c r="E15" s="12" t="s">
        <v>160</v>
      </c>
      <c r="F15" s="6"/>
      <c r="G15" s="6"/>
      <c r="H15" s="6"/>
      <c r="I15" s="6"/>
      <c r="J15" s="6">
        <v>4</v>
      </c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>
        <v>4</v>
      </c>
      <c r="W15" s="6"/>
      <c r="X15" s="6"/>
      <c r="Y15" s="6"/>
      <c r="Z15" s="6"/>
      <c r="AA15" s="6"/>
      <c r="AB15" s="6">
        <v>2</v>
      </c>
      <c r="AC15" s="6"/>
      <c r="AD15" s="6"/>
      <c r="AE15" s="6"/>
      <c r="AF15" s="6"/>
      <c r="AG15" s="16">
        <v>0</v>
      </c>
      <c r="AH15" s="16">
        <v>3</v>
      </c>
      <c r="AI15" s="24">
        <v>0</v>
      </c>
      <c r="AJ15" s="24">
        <v>3</v>
      </c>
      <c r="AK15" s="25">
        <f>AG15+AI15</f>
        <v>0</v>
      </c>
      <c r="AL15" s="25">
        <f>AH15+AJ15</f>
        <v>6</v>
      </c>
      <c r="AM15" s="26">
        <f>AL15/60</f>
        <v>0.1</v>
      </c>
      <c r="AN15" s="49"/>
      <c r="AO15" s="49"/>
      <c r="AP15" s="49">
        <v>5</v>
      </c>
      <c r="AQ15" s="49">
        <v>6</v>
      </c>
      <c r="AR15" s="49">
        <v>5</v>
      </c>
      <c r="AS15" s="49">
        <v>5</v>
      </c>
      <c r="AT15" s="49"/>
      <c r="AU15" s="49"/>
      <c r="AV15" s="49"/>
      <c r="AW15" s="49"/>
    </row>
    <row r="16" spans="1:49" ht="15.9" customHeight="1" x14ac:dyDescent="0.3">
      <c r="A16" s="6">
        <v>2</v>
      </c>
      <c r="B16" s="8">
        <v>15000571</v>
      </c>
      <c r="C16" s="11" t="s">
        <v>59</v>
      </c>
      <c r="D16" s="12" t="s">
        <v>118</v>
      </c>
      <c r="E16" s="12" t="s">
        <v>160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16">
        <v>0</v>
      </c>
      <c r="AH16" s="16">
        <v>0</v>
      </c>
      <c r="AI16" s="24">
        <v>0</v>
      </c>
      <c r="AJ16" s="24">
        <v>0</v>
      </c>
      <c r="AK16" s="25">
        <f t="shared" ref="AK16:AK77" si="0">AG16+AI16</f>
        <v>0</v>
      </c>
      <c r="AL16" s="25">
        <f t="shared" ref="AL16:AL77" si="1">AH16+AJ16</f>
        <v>0</v>
      </c>
      <c r="AM16" s="26">
        <f t="shared" ref="AM16:AM77" si="2">AL16/60</f>
        <v>0</v>
      </c>
      <c r="AN16" s="49">
        <v>2</v>
      </c>
      <c r="AO16" s="49"/>
      <c r="AP16" s="49">
        <v>7</v>
      </c>
      <c r="AQ16" s="49">
        <v>6</v>
      </c>
      <c r="AR16" s="49">
        <v>7</v>
      </c>
      <c r="AS16" s="49">
        <v>6</v>
      </c>
      <c r="AT16" s="49"/>
      <c r="AU16" s="49"/>
      <c r="AV16" s="49"/>
      <c r="AW16" s="49"/>
    </row>
    <row r="17" spans="1:49" ht="15.9" customHeight="1" x14ac:dyDescent="0.3">
      <c r="A17" s="6">
        <v>3</v>
      </c>
      <c r="B17" s="8">
        <v>15000319</v>
      </c>
      <c r="C17" s="11" t="s">
        <v>60</v>
      </c>
      <c r="D17" s="12" t="s">
        <v>119</v>
      </c>
      <c r="E17" s="12" t="s">
        <v>160</v>
      </c>
      <c r="F17" s="6"/>
      <c r="G17" s="6"/>
      <c r="H17" s="6"/>
      <c r="I17" s="6"/>
      <c r="J17" s="6">
        <v>4</v>
      </c>
      <c r="K17" s="6"/>
      <c r="L17" s="6"/>
      <c r="M17" s="6"/>
      <c r="N17" s="6"/>
      <c r="O17" s="6"/>
      <c r="P17" s="6">
        <v>4</v>
      </c>
      <c r="Q17" s="6"/>
      <c r="R17" s="6"/>
      <c r="S17" s="6">
        <v>4</v>
      </c>
      <c r="T17" s="6"/>
      <c r="U17" s="6"/>
      <c r="V17" s="6">
        <v>4</v>
      </c>
      <c r="W17" s="6"/>
      <c r="X17" s="6"/>
      <c r="Y17" s="6">
        <v>4</v>
      </c>
      <c r="Z17" s="6"/>
      <c r="AA17" s="6"/>
      <c r="AB17" s="6">
        <v>2</v>
      </c>
      <c r="AC17" s="6"/>
      <c r="AD17" s="6"/>
      <c r="AE17" s="6"/>
      <c r="AF17" s="6"/>
      <c r="AG17" s="16">
        <v>0</v>
      </c>
      <c r="AH17" s="16">
        <v>6</v>
      </c>
      <c r="AI17" s="24">
        <v>0</v>
      </c>
      <c r="AJ17" s="24">
        <v>3</v>
      </c>
      <c r="AK17" s="25">
        <f t="shared" si="0"/>
        <v>0</v>
      </c>
      <c r="AL17" s="25">
        <f t="shared" si="1"/>
        <v>9</v>
      </c>
      <c r="AM17" s="26">
        <f t="shared" si="2"/>
        <v>0.15</v>
      </c>
      <c r="AN17" s="49"/>
      <c r="AO17" s="49"/>
      <c r="AP17" s="49">
        <v>0</v>
      </c>
      <c r="AQ17" s="49">
        <v>0</v>
      </c>
      <c r="AR17" s="49">
        <v>0</v>
      </c>
      <c r="AS17" s="49">
        <v>0</v>
      </c>
      <c r="AT17" s="49"/>
      <c r="AU17" s="49"/>
      <c r="AV17" s="49"/>
      <c r="AW17" s="49"/>
    </row>
    <row r="18" spans="1:49" ht="15.9" customHeight="1" x14ac:dyDescent="0.3">
      <c r="A18" s="6">
        <v>4</v>
      </c>
      <c r="B18" s="8">
        <v>15002465</v>
      </c>
      <c r="C18" s="11" t="s">
        <v>61</v>
      </c>
      <c r="D18" s="12" t="s">
        <v>119</v>
      </c>
      <c r="E18" s="12" t="s">
        <v>160</v>
      </c>
      <c r="F18" s="6"/>
      <c r="G18" s="6"/>
      <c r="H18" s="6"/>
      <c r="I18" s="6"/>
      <c r="J18" s="6">
        <v>4</v>
      </c>
      <c r="K18" s="6"/>
      <c r="L18" s="6"/>
      <c r="M18" s="6"/>
      <c r="N18" s="6"/>
      <c r="O18" s="6"/>
      <c r="P18" s="6">
        <v>4</v>
      </c>
      <c r="Q18" s="6"/>
      <c r="R18" s="6"/>
      <c r="S18" s="6">
        <v>4</v>
      </c>
      <c r="T18" s="6"/>
      <c r="U18" s="6"/>
      <c r="V18" s="6">
        <v>4</v>
      </c>
      <c r="W18" s="6"/>
      <c r="X18" s="6"/>
      <c r="Y18" s="6">
        <v>4</v>
      </c>
      <c r="Z18" s="6"/>
      <c r="AA18" s="6"/>
      <c r="AB18" s="6">
        <v>2</v>
      </c>
      <c r="AC18" s="6"/>
      <c r="AD18" s="6"/>
      <c r="AE18" s="6"/>
      <c r="AF18" s="6"/>
      <c r="AG18" s="16">
        <v>0</v>
      </c>
      <c r="AH18" s="16">
        <v>6</v>
      </c>
      <c r="AI18" s="24">
        <v>0</v>
      </c>
      <c r="AJ18" s="24">
        <v>3</v>
      </c>
      <c r="AK18" s="25">
        <f t="shared" si="0"/>
        <v>0</v>
      </c>
      <c r="AL18" s="25">
        <f t="shared" si="1"/>
        <v>9</v>
      </c>
      <c r="AM18" s="26">
        <f t="shared" si="2"/>
        <v>0.15</v>
      </c>
      <c r="AN18" s="49"/>
      <c r="AO18" s="49"/>
      <c r="AP18" s="49">
        <v>0</v>
      </c>
      <c r="AQ18" s="49">
        <v>0</v>
      </c>
      <c r="AR18" s="49">
        <v>0</v>
      </c>
      <c r="AS18" s="49">
        <v>0</v>
      </c>
      <c r="AT18" s="49"/>
      <c r="AU18" s="49"/>
      <c r="AV18" s="49"/>
      <c r="AW18" s="49"/>
    </row>
    <row r="19" spans="1:49" ht="15.9" customHeight="1" x14ac:dyDescent="0.3">
      <c r="A19" s="6">
        <v>5</v>
      </c>
      <c r="B19" s="8">
        <v>15000333</v>
      </c>
      <c r="C19" s="11" t="s">
        <v>62</v>
      </c>
      <c r="D19" s="12" t="s">
        <v>120</v>
      </c>
      <c r="E19" s="12" t="s">
        <v>160</v>
      </c>
      <c r="F19" s="6"/>
      <c r="G19" s="6"/>
      <c r="H19" s="6"/>
      <c r="I19" s="6"/>
      <c r="J19" s="6">
        <v>4</v>
      </c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16">
        <v>0</v>
      </c>
      <c r="AH19" s="16">
        <v>1</v>
      </c>
      <c r="AI19" s="24">
        <v>0</v>
      </c>
      <c r="AJ19" s="24">
        <v>1</v>
      </c>
      <c r="AK19" s="25">
        <f t="shared" si="0"/>
        <v>0</v>
      </c>
      <c r="AL19" s="25">
        <f t="shared" si="1"/>
        <v>2</v>
      </c>
      <c r="AM19" s="26">
        <f t="shared" si="2"/>
        <v>3.3333333333333333E-2</v>
      </c>
      <c r="AN19" s="49">
        <v>1</v>
      </c>
      <c r="AO19" s="49"/>
      <c r="AP19" s="49">
        <v>6</v>
      </c>
      <c r="AQ19" s="49">
        <v>7</v>
      </c>
      <c r="AR19" s="49">
        <v>6</v>
      </c>
      <c r="AS19" s="49">
        <v>6</v>
      </c>
      <c r="AT19" s="49"/>
      <c r="AU19" s="49"/>
      <c r="AV19" s="49"/>
      <c r="AW19" s="49"/>
    </row>
    <row r="20" spans="1:49" ht="15.9" customHeight="1" x14ac:dyDescent="0.3">
      <c r="A20" s="6">
        <v>6</v>
      </c>
      <c r="B20" s="8">
        <v>15002414</v>
      </c>
      <c r="C20" s="11" t="s">
        <v>63</v>
      </c>
      <c r="D20" s="12" t="s">
        <v>120</v>
      </c>
      <c r="E20" s="12" t="s">
        <v>160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16">
        <v>0</v>
      </c>
      <c r="AH20" s="16">
        <v>0</v>
      </c>
      <c r="AI20" s="24">
        <v>0</v>
      </c>
      <c r="AJ20" s="24">
        <v>1</v>
      </c>
      <c r="AK20" s="25">
        <f t="shared" si="0"/>
        <v>0</v>
      </c>
      <c r="AL20" s="25">
        <f t="shared" si="1"/>
        <v>1</v>
      </c>
      <c r="AM20" s="26">
        <f t="shared" si="2"/>
        <v>1.6666666666666666E-2</v>
      </c>
      <c r="AN20" s="49">
        <v>1</v>
      </c>
      <c r="AO20" s="49"/>
      <c r="AP20" s="49">
        <v>7</v>
      </c>
      <c r="AQ20" s="49">
        <v>6</v>
      </c>
      <c r="AR20" s="49">
        <v>7</v>
      </c>
      <c r="AS20" s="49">
        <v>6</v>
      </c>
      <c r="AT20" s="49"/>
      <c r="AU20" s="49"/>
      <c r="AV20" s="49"/>
      <c r="AW20" s="49"/>
    </row>
    <row r="21" spans="1:49" ht="15.9" customHeight="1" x14ac:dyDescent="0.3">
      <c r="A21" s="6">
        <v>7</v>
      </c>
      <c r="B21" s="8">
        <v>15000512</v>
      </c>
      <c r="C21" s="11" t="s">
        <v>64</v>
      </c>
      <c r="D21" s="12" t="s">
        <v>121</v>
      </c>
      <c r="E21" s="12" t="s">
        <v>160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16">
        <v>0</v>
      </c>
      <c r="AH21" s="16">
        <v>0</v>
      </c>
      <c r="AI21" s="24">
        <v>0</v>
      </c>
      <c r="AJ21" s="24">
        <v>0</v>
      </c>
      <c r="AK21" s="25">
        <f t="shared" si="0"/>
        <v>0</v>
      </c>
      <c r="AL21" s="25">
        <f t="shared" si="1"/>
        <v>0</v>
      </c>
      <c r="AM21" s="26">
        <f t="shared" si="2"/>
        <v>0</v>
      </c>
      <c r="AN21" s="49">
        <v>1</v>
      </c>
      <c r="AO21" s="49"/>
      <c r="AP21" s="49">
        <v>6</v>
      </c>
      <c r="AQ21" s="49">
        <v>7</v>
      </c>
      <c r="AR21" s="49">
        <v>6</v>
      </c>
      <c r="AS21" s="49">
        <v>6</v>
      </c>
      <c r="AT21" s="49"/>
      <c r="AU21" s="49"/>
      <c r="AV21" s="49"/>
      <c r="AW21" s="49"/>
    </row>
    <row r="22" spans="1:49" ht="15.9" customHeight="1" x14ac:dyDescent="0.3">
      <c r="A22" s="6">
        <v>8</v>
      </c>
      <c r="B22" s="8">
        <v>15003069</v>
      </c>
      <c r="C22" s="11" t="s">
        <v>65</v>
      </c>
      <c r="D22" s="12" t="s">
        <v>122</v>
      </c>
      <c r="E22" s="12" t="s">
        <v>160</v>
      </c>
      <c r="F22" s="6"/>
      <c r="G22" s="6"/>
      <c r="H22" s="6"/>
      <c r="I22" s="6"/>
      <c r="J22" s="6">
        <v>4</v>
      </c>
      <c r="K22" s="6"/>
      <c r="L22" s="6"/>
      <c r="M22" s="6"/>
      <c r="N22" s="6"/>
      <c r="O22" s="6"/>
      <c r="P22" s="6">
        <v>4</v>
      </c>
      <c r="Q22" s="6"/>
      <c r="R22" s="6"/>
      <c r="S22" s="6">
        <v>4</v>
      </c>
      <c r="T22" s="6"/>
      <c r="U22" s="6"/>
      <c r="V22" s="6">
        <v>4</v>
      </c>
      <c r="W22" s="6"/>
      <c r="X22" s="6"/>
      <c r="Y22" s="6">
        <v>4</v>
      </c>
      <c r="Z22" s="6"/>
      <c r="AA22" s="6"/>
      <c r="AB22" s="6">
        <v>2</v>
      </c>
      <c r="AC22" s="6"/>
      <c r="AD22" s="6"/>
      <c r="AE22" s="6"/>
      <c r="AF22" s="6"/>
      <c r="AG22" s="16">
        <v>0</v>
      </c>
      <c r="AH22" s="16">
        <v>6</v>
      </c>
      <c r="AI22" s="24">
        <v>0</v>
      </c>
      <c r="AJ22" s="24">
        <v>3</v>
      </c>
      <c r="AK22" s="25">
        <f t="shared" si="0"/>
        <v>0</v>
      </c>
      <c r="AL22" s="25">
        <f t="shared" si="1"/>
        <v>9</v>
      </c>
      <c r="AM22" s="26">
        <f t="shared" si="2"/>
        <v>0.15</v>
      </c>
      <c r="AN22" s="49"/>
      <c r="AO22" s="49"/>
      <c r="AP22" s="49">
        <v>0</v>
      </c>
      <c r="AQ22" s="49">
        <v>0</v>
      </c>
      <c r="AR22" s="49">
        <v>0</v>
      </c>
      <c r="AS22" s="49">
        <v>0</v>
      </c>
      <c r="AT22" s="49"/>
      <c r="AU22" s="49"/>
      <c r="AV22" s="49"/>
      <c r="AW22" s="49"/>
    </row>
    <row r="23" spans="1:49" ht="15.9" customHeight="1" x14ac:dyDescent="0.3">
      <c r="A23" s="6">
        <v>9</v>
      </c>
      <c r="B23" s="8">
        <v>15001912</v>
      </c>
      <c r="C23" s="11" t="s">
        <v>66</v>
      </c>
      <c r="D23" s="12" t="s">
        <v>122</v>
      </c>
      <c r="E23" s="12" t="s">
        <v>160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16">
        <v>0</v>
      </c>
      <c r="AH23" s="16">
        <v>0</v>
      </c>
      <c r="AI23" s="24">
        <v>0</v>
      </c>
      <c r="AJ23" s="24">
        <v>1</v>
      </c>
      <c r="AK23" s="25">
        <f t="shared" si="0"/>
        <v>0</v>
      </c>
      <c r="AL23" s="25">
        <f t="shared" si="1"/>
        <v>1</v>
      </c>
      <c r="AM23" s="26">
        <f t="shared" si="2"/>
        <v>1.6666666666666666E-2</v>
      </c>
      <c r="AN23" s="49">
        <v>2</v>
      </c>
      <c r="AO23" s="49"/>
      <c r="AP23" s="49">
        <v>7</v>
      </c>
      <c r="AQ23" s="49">
        <v>7</v>
      </c>
      <c r="AR23" s="49">
        <v>6</v>
      </c>
      <c r="AS23" s="49">
        <v>6</v>
      </c>
      <c r="AT23" s="49"/>
      <c r="AU23" s="49"/>
      <c r="AV23" s="49"/>
      <c r="AW23" s="49"/>
    </row>
    <row r="24" spans="1:49" ht="15.9" customHeight="1" x14ac:dyDescent="0.3">
      <c r="A24" s="6">
        <v>10</v>
      </c>
      <c r="B24" s="8">
        <v>15001376</v>
      </c>
      <c r="C24" s="11" t="s">
        <v>67</v>
      </c>
      <c r="D24" s="12" t="s">
        <v>123</v>
      </c>
      <c r="E24" s="12" t="s">
        <v>160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>
        <v>2</v>
      </c>
      <c r="AC24" s="6"/>
      <c r="AD24" s="6"/>
      <c r="AE24" s="6"/>
      <c r="AF24" s="6"/>
      <c r="AG24" s="16">
        <v>0</v>
      </c>
      <c r="AH24" s="16">
        <v>1</v>
      </c>
      <c r="AI24" s="24">
        <v>0</v>
      </c>
      <c r="AJ24" s="24">
        <v>1</v>
      </c>
      <c r="AK24" s="25">
        <f t="shared" si="0"/>
        <v>0</v>
      </c>
      <c r="AL24" s="25">
        <f t="shared" si="1"/>
        <v>2</v>
      </c>
      <c r="AM24" s="26">
        <f t="shared" si="2"/>
        <v>3.3333333333333333E-2</v>
      </c>
      <c r="AN24" s="49"/>
      <c r="AO24" s="49"/>
      <c r="AP24" s="49">
        <v>5</v>
      </c>
      <c r="AQ24" s="49">
        <v>6</v>
      </c>
      <c r="AR24" s="49">
        <v>6</v>
      </c>
      <c r="AS24" s="49">
        <v>5</v>
      </c>
      <c r="AT24" s="49"/>
      <c r="AU24" s="49"/>
      <c r="AV24" s="49"/>
      <c r="AW24" s="49"/>
    </row>
    <row r="25" spans="1:49" ht="15.9" customHeight="1" x14ac:dyDescent="0.3">
      <c r="A25" s="6">
        <v>11</v>
      </c>
      <c r="B25" s="8">
        <v>15001176</v>
      </c>
      <c r="C25" s="11" t="s">
        <v>68</v>
      </c>
      <c r="D25" s="12" t="s">
        <v>124</v>
      </c>
      <c r="E25" s="12" t="s">
        <v>160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16">
        <v>0</v>
      </c>
      <c r="AH25" s="16">
        <v>0</v>
      </c>
      <c r="AI25" s="24">
        <v>0</v>
      </c>
      <c r="AJ25" s="24">
        <v>1</v>
      </c>
      <c r="AK25" s="25">
        <f t="shared" si="0"/>
        <v>0</v>
      </c>
      <c r="AL25" s="25">
        <f t="shared" si="1"/>
        <v>1</v>
      </c>
      <c r="AM25" s="26">
        <f t="shared" si="2"/>
        <v>1.6666666666666666E-2</v>
      </c>
      <c r="AN25" s="49">
        <v>2</v>
      </c>
      <c r="AO25" s="49"/>
      <c r="AP25" s="49">
        <v>6</v>
      </c>
      <c r="AQ25" s="49">
        <v>7</v>
      </c>
      <c r="AR25" s="49">
        <v>7</v>
      </c>
      <c r="AS25" s="49">
        <v>6</v>
      </c>
      <c r="AT25" s="49"/>
      <c r="AU25" s="49"/>
      <c r="AV25" s="49"/>
      <c r="AW25" s="49"/>
    </row>
    <row r="26" spans="1:49" ht="15.9" customHeight="1" x14ac:dyDescent="0.3">
      <c r="A26" s="6">
        <v>12</v>
      </c>
      <c r="B26" s="8">
        <v>15000410</v>
      </c>
      <c r="C26" s="11" t="s">
        <v>69</v>
      </c>
      <c r="D26" s="12" t="s">
        <v>125</v>
      </c>
      <c r="E26" s="12" t="s">
        <v>160</v>
      </c>
      <c r="F26" s="6"/>
      <c r="G26" s="6"/>
      <c r="H26" s="6"/>
      <c r="I26" s="6"/>
      <c r="J26" s="6">
        <v>4</v>
      </c>
      <c r="K26" s="6"/>
      <c r="L26" s="6"/>
      <c r="M26" s="6"/>
      <c r="N26" s="6"/>
      <c r="O26" s="6"/>
      <c r="P26" s="6">
        <v>4</v>
      </c>
      <c r="Q26" s="6"/>
      <c r="R26" s="6"/>
      <c r="S26" s="6">
        <v>4</v>
      </c>
      <c r="T26" s="6"/>
      <c r="U26" s="6"/>
      <c r="V26" s="6">
        <v>4</v>
      </c>
      <c r="W26" s="6"/>
      <c r="X26" s="6"/>
      <c r="Y26" s="6">
        <v>4</v>
      </c>
      <c r="Z26" s="6"/>
      <c r="AA26" s="6"/>
      <c r="AB26" s="6">
        <v>2</v>
      </c>
      <c r="AC26" s="6"/>
      <c r="AD26" s="6"/>
      <c r="AE26" s="6"/>
      <c r="AF26" s="6"/>
      <c r="AG26" s="16">
        <v>0</v>
      </c>
      <c r="AH26" s="16">
        <v>6</v>
      </c>
      <c r="AI26" s="24">
        <v>0</v>
      </c>
      <c r="AJ26" s="24">
        <v>3</v>
      </c>
      <c r="AK26" s="25">
        <f t="shared" si="0"/>
        <v>0</v>
      </c>
      <c r="AL26" s="25">
        <f t="shared" si="1"/>
        <v>9</v>
      </c>
      <c r="AM26" s="26">
        <f t="shared" si="2"/>
        <v>0.15</v>
      </c>
      <c r="AN26" s="49"/>
      <c r="AO26" s="49"/>
      <c r="AP26" s="49">
        <v>0</v>
      </c>
      <c r="AQ26" s="49">
        <v>0</v>
      </c>
      <c r="AR26" s="49">
        <v>0</v>
      </c>
      <c r="AS26" s="49">
        <v>0</v>
      </c>
      <c r="AT26" s="49"/>
      <c r="AU26" s="49"/>
      <c r="AV26" s="49"/>
      <c r="AW26" s="49"/>
    </row>
    <row r="27" spans="1:49" ht="15.9" customHeight="1" x14ac:dyDescent="0.3">
      <c r="A27" s="6">
        <v>13</v>
      </c>
      <c r="B27" s="8">
        <v>15000625</v>
      </c>
      <c r="C27" s="11" t="s">
        <v>70</v>
      </c>
      <c r="D27" s="12" t="s">
        <v>125</v>
      </c>
      <c r="E27" s="12" t="s">
        <v>160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>
        <v>2</v>
      </c>
      <c r="AC27" s="6"/>
      <c r="AD27" s="6"/>
      <c r="AE27" s="6"/>
      <c r="AF27" s="6"/>
      <c r="AG27" s="16">
        <v>0</v>
      </c>
      <c r="AH27" s="16">
        <v>1</v>
      </c>
      <c r="AI27" s="24">
        <v>0</v>
      </c>
      <c r="AJ27" s="24">
        <v>0</v>
      </c>
      <c r="AK27" s="25">
        <f t="shared" si="0"/>
        <v>0</v>
      </c>
      <c r="AL27" s="25">
        <f t="shared" si="1"/>
        <v>1</v>
      </c>
      <c r="AM27" s="26">
        <f t="shared" si="2"/>
        <v>1.6666666666666666E-2</v>
      </c>
      <c r="AN27" s="49"/>
      <c r="AO27" s="49"/>
      <c r="AP27" s="49">
        <v>5</v>
      </c>
      <c r="AQ27" s="49">
        <v>6</v>
      </c>
      <c r="AR27" s="49">
        <v>5</v>
      </c>
      <c r="AS27" s="49">
        <v>6</v>
      </c>
      <c r="AT27" s="49"/>
      <c r="AU27" s="49"/>
      <c r="AV27" s="49"/>
      <c r="AW27" s="49"/>
    </row>
    <row r="28" spans="1:49" ht="15.9" customHeight="1" x14ac:dyDescent="0.3">
      <c r="A28" s="6">
        <v>14</v>
      </c>
      <c r="B28" s="8">
        <v>15003399</v>
      </c>
      <c r="C28" s="11" t="s">
        <v>71</v>
      </c>
      <c r="D28" s="12" t="s">
        <v>126</v>
      </c>
      <c r="E28" s="12" t="s">
        <v>160</v>
      </c>
      <c r="F28" s="6"/>
      <c r="G28" s="6"/>
      <c r="H28" s="6"/>
      <c r="I28" s="6"/>
      <c r="J28" s="6">
        <v>4</v>
      </c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>
        <v>2</v>
      </c>
      <c r="AC28" s="6"/>
      <c r="AD28" s="6"/>
      <c r="AE28" s="6"/>
      <c r="AF28" s="6"/>
      <c r="AG28" s="16">
        <v>0</v>
      </c>
      <c r="AH28" s="16">
        <v>2</v>
      </c>
      <c r="AI28" s="24">
        <v>0</v>
      </c>
      <c r="AJ28" s="24">
        <v>0</v>
      </c>
      <c r="AK28" s="25">
        <f t="shared" si="0"/>
        <v>0</v>
      </c>
      <c r="AL28" s="25">
        <f t="shared" si="1"/>
        <v>2</v>
      </c>
      <c r="AM28" s="26">
        <f t="shared" si="2"/>
        <v>3.3333333333333333E-2</v>
      </c>
      <c r="AN28" s="49"/>
      <c r="AO28" s="49"/>
      <c r="AP28" s="49">
        <v>6</v>
      </c>
      <c r="AQ28" s="49">
        <v>6</v>
      </c>
      <c r="AR28" s="49">
        <v>5</v>
      </c>
      <c r="AS28" s="49">
        <v>5</v>
      </c>
      <c r="AT28" s="49"/>
      <c r="AU28" s="49"/>
      <c r="AV28" s="49"/>
      <c r="AW28" s="49"/>
    </row>
    <row r="29" spans="1:49" ht="15.9" customHeight="1" x14ac:dyDescent="0.3">
      <c r="A29" s="6">
        <v>15</v>
      </c>
      <c r="B29" s="8">
        <v>15000742</v>
      </c>
      <c r="C29" s="11" t="s">
        <v>72</v>
      </c>
      <c r="D29" s="12" t="s">
        <v>126</v>
      </c>
      <c r="E29" s="12" t="s">
        <v>160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16">
        <v>0</v>
      </c>
      <c r="AH29" s="16">
        <v>0</v>
      </c>
      <c r="AI29" s="24">
        <v>0</v>
      </c>
      <c r="AJ29" s="24">
        <v>3</v>
      </c>
      <c r="AK29" s="25">
        <f t="shared" si="0"/>
        <v>0</v>
      </c>
      <c r="AL29" s="25">
        <f t="shared" si="1"/>
        <v>3</v>
      </c>
      <c r="AM29" s="26">
        <f t="shared" si="2"/>
        <v>0.05</v>
      </c>
      <c r="AN29" s="49"/>
      <c r="AO29" s="49"/>
      <c r="AP29" s="49">
        <v>5</v>
      </c>
      <c r="AQ29" s="49">
        <v>6</v>
      </c>
      <c r="AR29" s="49">
        <v>5</v>
      </c>
      <c r="AS29" s="49">
        <v>5</v>
      </c>
      <c r="AT29" s="49"/>
      <c r="AU29" s="49"/>
      <c r="AV29" s="49"/>
      <c r="AW29" s="49"/>
    </row>
    <row r="30" spans="1:49" ht="15.9" customHeight="1" x14ac:dyDescent="0.3">
      <c r="A30" s="6">
        <v>16</v>
      </c>
      <c r="B30" s="8">
        <v>15000446</v>
      </c>
      <c r="C30" s="11" t="s">
        <v>73</v>
      </c>
      <c r="D30" s="12" t="s">
        <v>127</v>
      </c>
      <c r="E30" s="12" t="s">
        <v>160</v>
      </c>
      <c r="F30" s="6"/>
      <c r="G30" s="6"/>
      <c r="H30" s="6"/>
      <c r="I30" s="6"/>
      <c r="J30" s="6">
        <v>4</v>
      </c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>
        <v>2</v>
      </c>
      <c r="AC30" s="6"/>
      <c r="AD30" s="6"/>
      <c r="AE30" s="6"/>
      <c r="AF30" s="6"/>
      <c r="AG30" s="16">
        <v>0</v>
      </c>
      <c r="AH30" s="16">
        <v>2</v>
      </c>
      <c r="AI30" s="24">
        <v>0</v>
      </c>
      <c r="AJ30" s="24">
        <v>0</v>
      </c>
      <c r="AK30" s="25">
        <f t="shared" si="0"/>
        <v>0</v>
      </c>
      <c r="AL30" s="25">
        <f t="shared" si="1"/>
        <v>2</v>
      </c>
      <c r="AM30" s="26">
        <f t="shared" si="2"/>
        <v>3.3333333333333333E-2</v>
      </c>
      <c r="AN30" s="49"/>
      <c r="AO30" s="49"/>
      <c r="AP30" s="49">
        <v>5</v>
      </c>
      <c r="AQ30" s="49">
        <v>6</v>
      </c>
      <c r="AR30" s="49">
        <v>6</v>
      </c>
      <c r="AS30" s="49">
        <v>5</v>
      </c>
      <c r="AT30" s="49"/>
      <c r="AU30" s="49"/>
      <c r="AV30" s="49"/>
      <c r="AW30" s="49"/>
    </row>
    <row r="31" spans="1:49" ht="15.9" customHeight="1" x14ac:dyDescent="0.3">
      <c r="A31" s="6">
        <v>17</v>
      </c>
      <c r="B31" s="8">
        <v>15000346</v>
      </c>
      <c r="C31" s="11" t="s">
        <v>74</v>
      </c>
      <c r="D31" s="12" t="s">
        <v>128</v>
      </c>
      <c r="E31" s="12" t="s">
        <v>160</v>
      </c>
      <c r="F31" s="6"/>
      <c r="G31" s="6"/>
      <c r="H31" s="6"/>
      <c r="I31" s="6"/>
      <c r="J31" s="6">
        <v>4</v>
      </c>
      <c r="K31" s="6"/>
      <c r="L31" s="6"/>
      <c r="M31" s="6"/>
      <c r="N31" s="6"/>
      <c r="O31" s="6"/>
      <c r="P31" s="6">
        <v>4</v>
      </c>
      <c r="Q31" s="6"/>
      <c r="R31" s="6"/>
      <c r="S31" s="6"/>
      <c r="T31" s="6"/>
      <c r="U31" s="6"/>
      <c r="V31" s="6">
        <v>4</v>
      </c>
      <c r="W31" s="6"/>
      <c r="X31" s="6"/>
      <c r="Y31" s="6">
        <v>4</v>
      </c>
      <c r="Z31" s="6"/>
      <c r="AA31" s="6"/>
      <c r="AB31" s="6">
        <v>2</v>
      </c>
      <c r="AC31" s="6"/>
      <c r="AD31" s="6"/>
      <c r="AE31" s="6"/>
      <c r="AF31" s="6"/>
      <c r="AG31" s="16">
        <v>0</v>
      </c>
      <c r="AH31" s="16">
        <v>5</v>
      </c>
      <c r="AI31" s="24">
        <v>0</v>
      </c>
      <c r="AJ31" s="24">
        <v>3</v>
      </c>
      <c r="AK31" s="25">
        <f t="shared" si="0"/>
        <v>0</v>
      </c>
      <c r="AL31" s="25">
        <f t="shared" si="1"/>
        <v>8</v>
      </c>
      <c r="AM31" s="26">
        <f t="shared" si="2"/>
        <v>0.13333333333333333</v>
      </c>
      <c r="AN31" s="49"/>
      <c r="AO31" s="49"/>
      <c r="AP31" s="49">
        <v>0</v>
      </c>
      <c r="AQ31" s="49">
        <v>0</v>
      </c>
      <c r="AR31" s="49">
        <v>0</v>
      </c>
      <c r="AS31" s="49">
        <v>0</v>
      </c>
      <c r="AT31" s="49"/>
      <c r="AU31" s="49"/>
      <c r="AV31" s="49"/>
      <c r="AW31" s="49"/>
    </row>
    <row r="32" spans="1:49" ht="15.9" customHeight="1" x14ac:dyDescent="0.3">
      <c r="A32" s="6">
        <v>18</v>
      </c>
      <c r="B32" s="8">
        <v>15000574</v>
      </c>
      <c r="C32" s="11" t="s">
        <v>75</v>
      </c>
      <c r="D32" s="12" t="s">
        <v>128</v>
      </c>
      <c r="E32" s="12" t="s">
        <v>160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>
        <v>2</v>
      </c>
      <c r="AC32" s="6"/>
      <c r="AD32" s="6"/>
      <c r="AE32" s="6"/>
      <c r="AF32" s="6"/>
      <c r="AG32" s="16">
        <v>0</v>
      </c>
      <c r="AH32" s="16">
        <v>1</v>
      </c>
      <c r="AI32" s="24">
        <v>0</v>
      </c>
      <c r="AJ32" s="24">
        <v>1</v>
      </c>
      <c r="AK32" s="25">
        <f t="shared" si="0"/>
        <v>0</v>
      </c>
      <c r="AL32" s="25">
        <f t="shared" si="1"/>
        <v>2</v>
      </c>
      <c r="AM32" s="26">
        <f t="shared" si="2"/>
        <v>3.3333333333333333E-2</v>
      </c>
      <c r="AN32" s="49"/>
      <c r="AO32" s="49"/>
      <c r="AP32" s="49">
        <v>6</v>
      </c>
      <c r="AQ32" s="49">
        <v>5</v>
      </c>
      <c r="AR32" s="49">
        <v>6</v>
      </c>
      <c r="AS32" s="49">
        <v>5</v>
      </c>
      <c r="AT32" s="49"/>
      <c r="AU32" s="49"/>
      <c r="AV32" s="49"/>
      <c r="AW32" s="49"/>
    </row>
    <row r="33" spans="1:49" ht="15.9" customHeight="1" x14ac:dyDescent="0.3">
      <c r="A33" s="6">
        <v>19</v>
      </c>
      <c r="B33" s="8">
        <v>15000599</v>
      </c>
      <c r="C33" s="11" t="s">
        <v>76</v>
      </c>
      <c r="D33" s="12" t="s">
        <v>129</v>
      </c>
      <c r="E33" s="12" t="s">
        <v>160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>
        <v>2</v>
      </c>
      <c r="AC33" s="6"/>
      <c r="AD33" s="6"/>
      <c r="AE33" s="6"/>
      <c r="AF33" s="6"/>
      <c r="AG33" s="16">
        <v>0</v>
      </c>
      <c r="AH33" s="16">
        <v>1</v>
      </c>
      <c r="AI33" s="24">
        <v>0</v>
      </c>
      <c r="AJ33" s="24">
        <v>0</v>
      </c>
      <c r="AK33" s="25">
        <f t="shared" si="0"/>
        <v>0</v>
      </c>
      <c r="AL33" s="25">
        <f t="shared" si="1"/>
        <v>1</v>
      </c>
      <c r="AM33" s="26">
        <f t="shared" si="2"/>
        <v>1.6666666666666666E-2</v>
      </c>
      <c r="AN33" s="49"/>
      <c r="AO33" s="49"/>
      <c r="AP33" s="49">
        <v>5</v>
      </c>
      <c r="AQ33" s="49">
        <v>6</v>
      </c>
      <c r="AR33" s="49">
        <v>6</v>
      </c>
      <c r="AS33" s="49">
        <v>5</v>
      </c>
      <c r="AT33" s="49"/>
      <c r="AU33" s="49"/>
      <c r="AV33" s="49"/>
      <c r="AW33" s="49"/>
    </row>
    <row r="34" spans="1:49" ht="15.9" customHeight="1" x14ac:dyDescent="0.3">
      <c r="A34" s="6">
        <v>20</v>
      </c>
      <c r="B34" s="8">
        <v>15000932</v>
      </c>
      <c r="C34" s="11" t="s">
        <v>77</v>
      </c>
      <c r="D34" s="12" t="s">
        <v>130</v>
      </c>
      <c r="E34" s="12" t="s">
        <v>160</v>
      </c>
      <c r="F34" s="6"/>
      <c r="G34" s="6"/>
      <c r="H34" s="6"/>
      <c r="I34" s="6"/>
      <c r="J34" s="6">
        <v>4</v>
      </c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>
        <v>2</v>
      </c>
      <c r="AC34" s="6"/>
      <c r="AD34" s="6"/>
      <c r="AE34" s="6"/>
      <c r="AF34" s="6"/>
      <c r="AG34" s="16">
        <v>0</v>
      </c>
      <c r="AH34" s="16">
        <v>2</v>
      </c>
      <c r="AI34" s="24">
        <v>0</v>
      </c>
      <c r="AJ34" s="24">
        <v>0</v>
      </c>
      <c r="AK34" s="25">
        <f t="shared" si="0"/>
        <v>0</v>
      </c>
      <c r="AL34" s="25">
        <f t="shared" si="1"/>
        <v>2</v>
      </c>
      <c r="AM34" s="26">
        <f t="shared" si="2"/>
        <v>3.3333333333333333E-2</v>
      </c>
      <c r="AN34" s="49"/>
      <c r="AO34" s="49"/>
      <c r="AP34" s="49">
        <v>5</v>
      </c>
      <c r="AQ34" s="49">
        <v>6</v>
      </c>
      <c r="AR34" s="49">
        <v>5</v>
      </c>
      <c r="AS34" s="49">
        <v>6</v>
      </c>
      <c r="AT34" s="49"/>
      <c r="AU34" s="49"/>
      <c r="AV34" s="49"/>
      <c r="AW34" s="49"/>
    </row>
    <row r="35" spans="1:49" ht="15.9" customHeight="1" x14ac:dyDescent="0.3">
      <c r="A35" s="6">
        <v>21</v>
      </c>
      <c r="B35" s="8">
        <v>15000228</v>
      </c>
      <c r="C35" s="11" t="s">
        <v>78</v>
      </c>
      <c r="D35" s="12" t="s">
        <v>131</v>
      </c>
      <c r="E35" s="12" t="s">
        <v>160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>
        <v>4</v>
      </c>
      <c r="T35" s="6"/>
      <c r="U35" s="6"/>
      <c r="V35" s="6"/>
      <c r="W35" s="6"/>
      <c r="X35" s="6"/>
      <c r="Y35" s="6">
        <v>4</v>
      </c>
      <c r="Z35" s="6"/>
      <c r="AA35" s="6"/>
      <c r="AB35" s="6"/>
      <c r="AC35" s="6"/>
      <c r="AD35" s="6"/>
      <c r="AE35" s="6"/>
      <c r="AF35" s="6"/>
      <c r="AG35" s="16">
        <v>0</v>
      </c>
      <c r="AH35" s="16">
        <v>2</v>
      </c>
      <c r="AI35" s="24">
        <v>1</v>
      </c>
      <c r="AJ35" s="24">
        <v>1</v>
      </c>
      <c r="AK35" s="25">
        <f t="shared" si="0"/>
        <v>1</v>
      </c>
      <c r="AL35" s="25">
        <f t="shared" si="1"/>
        <v>3</v>
      </c>
      <c r="AM35" s="26">
        <f t="shared" si="2"/>
        <v>0.05</v>
      </c>
      <c r="AN35" s="49">
        <v>2</v>
      </c>
      <c r="AO35" s="49" t="s">
        <v>161</v>
      </c>
      <c r="AP35" s="49">
        <v>7</v>
      </c>
      <c r="AQ35" s="49">
        <v>7</v>
      </c>
      <c r="AR35" s="49">
        <v>7</v>
      </c>
      <c r="AS35" s="49">
        <v>8</v>
      </c>
      <c r="AT35" s="49"/>
      <c r="AU35" s="49"/>
      <c r="AV35" s="49"/>
      <c r="AW35" s="49"/>
    </row>
    <row r="36" spans="1:49" ht="15.9" customHeight="1" x14ac:dyDescent="0.3">
      <c r="A36" s="6">
        <v>22</v>
      </c>
      <c r="B36" s="8">
        <v>15000407</v>
      </c>
      <c r="C36" s="11" t="s">
        <v>79</v>
      </c>
      <c r="D36" s="12" t="s">
        <v>132</v>
      </c>
      <c r="E36" s="12" t="s">
        <v>160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>
        <v>2</v>
      </c>
      <c r="AC36" s="6"/>
      <c r="AD36" s="6"/>
      <c r="AE36" s="6"/>
      <c r="AF36" s="6"/>
      <c r="AG36" s="16">
        <v>0</v>
      </c>
      <c r="AH36" s="16">
        <v>1</v>
      </c>
      <c r="AI36" s="24">
        <v>0</v>
      </c>
      <c r="AJ36" s="24">
        <v>1</v>
      </c>
      <c r="AK36" s="25">
        <f t="shared" si="0"/>
        <v>0</v>
      </c>
      <c r="AL36" s="25">
        <f t="shared" si="1"/>
        <v>2</v>
      </c>
      <c r="AM36" s="26">
        <f t="shared" si="2"/>
        <v>3.3333333333333333E-2</v>
      </c>
      <c r="AN36" s="49"/>
      <c r="AO36" s="49"/>
      <c r="AP36" s="49">
        <v>5</v>
      </c>
      <c r="AQ36" s="49">
        <v>6</v>
      </c>
      <c r="AR36" s="49">
        <v>5</v>
      </c>
      <c r="AS36" s="49">
        <v>6</v>
      </c>
      <c r="AT36" s="49"/>
      <c r="AU36" s="49"/>
      <c r="AV36" s="49"/>
      <c r="AW36" s="49"/>
    </row>
    <row r="37" spans="1:49" ht="15.9" customHeight="1" x14ac:dyDescent="0.3">
      <c r="A37" s="6">
        <v>23</v>
      </c>
      <c r="B37" s="8">
        <v>15000509</v>
      </c>
      <c r="C37" s="11" t="s">
        <v>80</v>
      </c>
      <c r="D37" s="12" t="s">
        <v>132</v>
      </c>
      <c r="E37" s="12" t="s">
        <v>160</v>
      </c>
      <c r="F37" s="6"/>
      <c r="G37" s="6"/>
      <c r="H37" s="6"/>
      <c r="I37" s="6"/>
      <c r="J37" s="6">
        <v>4</v>
      </c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16">
        <v>0</v>
      </c>
      <c r="AH37" s="16">
        <v>1</v>
      </c>
      <c r="AI37" s="24">
        <v>0</v>
      </c>
      <c r="AJ37" s="24">
        <v>0</v>
      </c>
      <c r="AK37" s="25">
        <f t="shared" si="0"/>
        <v>0</v>
      </c>
      <c r="AL37" s="25">
        <f t="shared" si="1"/>
        <v>1</v>
      </c>
      <c r="AM37" s="26">
        <f t="shared" si="2"/>
        <v>1.6666666666666666E-2</v>
      </c>
      <c r="AN37" s="49">
        <v>3</v>
      </c>
      <c r="AO37" s="49" t="s">
        <v>161</v>
      </c>
      <c r="AP37" s="49">
        <v>7</v>
      </c>
      <c r="AQ37" s="49">
        <v>8</v>
      </c>
      <c r="AR37" s="49">
        <v>7</v>
      </c>
      <c r="AS37" s="49">
        <v>9</v>
      </c>
      <c r="AT37" s="49"/>
      <c r="AU37" s="49"/>
      <c r="AV37" s="49"/>
      <c r="AW37" s="49"/>
    </row>
    <row r="38" spans="1:49" ht="15.9" customHeight="1" x14ac:dyDescent="0.3">
      <c r="A38" s="6">
        <v>24</v>
      </c>
      <c r="B38" s="8">
        <v>15002515</v>
      </c>
      <c r="C38" s="11" t="s">
        <v>81</v>
      </c>
      <c r="D38" s="12" t="s">
        <v>132</v>
      </c>
      <c r="E38" s="12" t="s">
        <v>160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16">
        <v>0</v>
      </c>
      <c r="AH38" s="16">
        <v>0</v>
      </c>
      <c r="AI38" s="24">
        <v>0</v>
      </c>
      <c r="AJ38" s="24">
        <v>0</v>
      </c>
      <c r="AK38" s="25">
        <f t="shared" si="0"/>
        <v>0</v>
      </c>
      <c r="AL38" s="25">
        <f t="shared" si="1"/>
        <v>0</v>
      </c>
      <c r="AM38" s="26">
        <f t="shared" si="2"/>
        <v>0</v>
      </c>
      <c r="AN38" s="49">
        <v>3</v>
      </c>
      <c r="AO38" s="49"/>
      <c r="AP38" s="49">
        <v>7</v>
      </c>
      <c r="AQ38" s="49">
        <v>8</v>
      </c>
      <c r="AR38" s="49">
        <v>7</v>
      </c>
      <c r="AS38" s="49">
        <v>8</v>
      </c>
      <c r="AT38" s="49"/>
      <c r="AU38" s="49"/>
      <c r="AV38" s="49"/>
      <c r="AW38" s="49"/>
    </row>
    <row r="39" spans="1:49" ht="15.9" customHeight="1" x14ac:dyDescent="0.3">
      <c r="A39" s="6">
        <v>25</v>
      </c>
      <c r="B39" s="8">
        <v>15001726</v>
      </c>
      <c r="C39" s="11" t="s">
        <v>82</v>
      </c>
      <c r="D39" s="12" t="s">
        <v>133</v>
      </c>
      <c r="E39" s="12" t="s">
        <v>160</v>
      </c>
      <c r="F39" s="6"/>
      <c r="G39" s="6"/>
      <c r="H39" s="6"/>
      <c r="I39" s="6"/>
      <c r="J39" s="6">
        <v>4</v>
      </c>
      <c r="K39" s="6"/>
      <c r="L39" s="6"/>
      <c r="M39" s="6"/>
      <c r="N39" s="6"/>
      <c r="O39" s="6"/>
      <c r="P39" s="6">
        <v>4</v>
      </c>
      <c r="Q39" s="6"/>
      <c r="R39" s="6"/>
      <c r="S39" s="6">
        <v>4</v>
      </c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16">
        <v>0</v>
      </c>
      <c r="AH39" s="16">
        <v>3</v>
      </c>
      <c r="AI39" s="24">
        <v>0</v>
      </c>
      <c r="AJ39" s="24">
        <v>2</v>
      </c>
      <c r="AK39" s="25">
        <f t="shared" si="0"/>
        <v>0</v>
      </c>
      <c r="AL39" s="25">
        <f t="shared" si="1"/>
        <v>5</v>
      </c>
      <c r="AM39" s="26">
        <f t="shared" si="2"/>
        <v>8.3333333333333329E-2</v>
      </c>
      <c r="AN39" s="49">
        <v>1</v>
      </c>
      <c r="AO39" s="49"/>
      <c r="AP39" s="49">
        <v>6</v>
      </c>
      <c r="AQ39" s="49">
        <v>6</v>
      </c>
      <c r="AR39" s="49">
        <v>5</v>
      </c>
      <c r="AS39" s="49">
        <v>6</v>
      </c>
      <c r="AT39" s="49"/>
      <c r="AU39" s="49"/>
      <c r="AV39" s="49"/>
      <c r="AW39" s="49"/>
    </row>
    <row r="40" spans="1:49" ht="15.9" customHeight="1" x14ac:dyDescent="0.3">
      <c r="A40" s="6">
        <v>26</v>
      </c>
      <c r="B40" s="8">
        <v>15001821</v>
      </c>
      <c r="C40" s="11" t="s">
        <v>83</v>
      </c>
      <c r="D40" s="12" t="s">
        <v>134</v>
      </c>
      <c r="E40" s="12" t="s">
        <v>160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>
        <v>4</v>
      </c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16">
        <v>0</v>
      </c>
      <c r="AH40" s="16">
        <v>1</v>
      </c>
      <c r="AI40" s="24">
        <v>0</v>
      </c>
      <c r="AJ40" s="24">
        <v>1</v>
      </c>
      <c r="AK40" s="25">
        <f t="shared" si="0"/>
        <v>0</v>
      </c>
      <c r="AL40" s="25">
        <f t="shared" si="1"/>
        <v>2</v>
      </c>
      <c r="AM40" s="26">
        <f t="shared" si="2"/>
        <v>3.3333333333333333E-2</v>
      </c>
      <c r="AN40" s="49">
        <v>2</v>
      </c>
      <c r="AO40" s="49"/>
      <c r="AP40" s="49">
        <v>6</v>
      </c>
      <c r="AQ40" s="49">
        <v>7</v>
      </c>
      <c r="AR40" s="49">
        <v>7</v>
      </c>
      <c r="AS40" s="49">
        <v>6</v>
      </c>
      <c r="AT40" s="49"/>
      <c r="AU40" s="49"/>
      <c r="AV40" s="49"/>
      <c r="AW40" s="49"/>
    </row>
    <row r="41" spans="1:49" ht="15.9" customHeight="1" x14ac:dyDescent="0.3">
      <c r="A41" s="6">
        <v>27</v>
      </c>
      <c r="B41" s="8">
        <v>15000856</v>
      </c>
      <c r="C41" s="11" t="s">
        <v>84</v>
      </c>
      <c r="D41" s="12" t="s">
        <v>134</v>
      </c>
      <c r="E41" s="12" t="s">
        <v>160</v>
      </c>
      <c r="F41" s="6"/>
      <c r="G41" s="6"/>
      <c r="H41" s="6"/>
      <c r="I41" s="6"/>
      <c r="J41" s="6">
        <v>4</v>
      </c>
      <c r="K41" s="6"/>
      <c r="L41" s="6"/>
      <c r="M41" s="6"/>
      <c r="N41" s="6"/>
      <c r="O41" s="6"/>
      <c r="P41" s="6">
        <v>4</v>
      </c>
      <c r="Q41" s="6"/>
      <c r="R41" s="6"/>
      <c r="S41" s="6"/>
      <c r="T41" s="6"/>
      <c r="U41" s="6"/>
      <c r="V41" s="6">
        <v>4</v>
      </c>
      <c r="W41" s="6"/>
      <c r="X41" s="6"/>
      <c r="Y41" s="6">
        <v>4</v>
      </c>
      <c r="Z41" s="6"/>
      <c r="AA41" s="6"/>
      <c r="AB41" s="6">
        <v>2</v>
      </c>
      <c r="AC41" s="6"/>
      <c r="AD41" s="6"/>
      <c r="AE41" s="6"/>
      <c r="AF41" s="6"/>
      <c r="AG41" s="16">
        <v>0</v>
      </c>
      <c r="AH41" s="16">
        <v>5</v>
      </c>
      <c r="AI41" s="24">
        <v>0</v>
      </c>
      <c r="AJ41" s="24">
        <v>3</v>
      </c>
      <c r="AK41" s="25">
        <f t="shared" si="0"/>
        <v>0</v>
      </c>
      <c r="AL41" s="25">
        <f t="shared" si="1"/>
        <v>8</v>
      </c>
      <c r="AM41" s="26">
        <f t="shared" si="2"/>
        <v>0.13333333333333333</v>
      </c>
      <c r="AN41" s="49"/>
      <c r="AO41" s="49"/>
      <c r="AP41" s="49">
        <v>0</v>
      </c>
      <c r="AQ41" s="49">
        <v>0</v>
      </c>
      <c r="AR41" s="49">
        <v>0</v>
      </c>
      <c r="AS41" s="49">
        <v>0</v>
      </c>
      <c r="AT41" s="49"/>
      <c r="AU41" s="49"/>
      <c r="AV41" s="49"/>
      <c r="AW41" s="49"/>
    </row>
    <row r="42" spans="1:49" ht="15.9" customHeight="1" x14ac:dyDescent="0.3">
      <c r="A42" s="6">
        <v>28</v>
      </c>
      <c r="B42" s="8">
        <v>15000592</v>
      </c>
      <c r="C42" s="11" t="s">
        <v>85</v>
      </c>
      <c r="D42" s="12" t="s">
        <v>134</v>
      </c>
      <c r="E42" s="12" t="s">
        <v>160</v>
      </c>
      <c r="F42" s="6"/>
      <c r="G42" s="6"/>
      <c r="H42" s="6"/>
      <c r="I42" s="6"/>
      <c r="J42" s="6">
        <v>4</v>
      </c>
      <c r="K42" s="6"/>
      <c r="L42" s="6"/>
      <c r="M42" s="6"/>
      <c r="N42" s="6"/>
      <c r="O42" s="6"/>
      <c r="P42" s="6"/>
      <c r="Q42" s="6"/>
      <c r="R42" s="6"/>
      <c r="S42" s="6">
        <v>4</v>
      </c>
      <c r="T42" s="6"/>
      <c r="U42" s="6"/>
      <c r="V42" s="6">
        <v>4</v>
      </c>
      <c r="W42" s="6"/>
      <c r="X42" s="6"/>
      <c r="Y42" s="6">
        <v>4</v>
      </c>
      <c r="Z42" s="6"/>
      <c r="AA42" s="6"/>
      <c r="AB42" s="6">
        <v>2</v>
      </c>
      <c r="AC42" s="6"/>
      <c r="AD42" s="6"/>
      <c r="AE42" s="6"/>
      <c r="AF42" s="6"/>
      <c r="AG42" s="16">
        <v>0</v>
      </c>
      <c r="AH42" s="16">
        <v>5</v>
      </c>
      <c r="AI42" s="24">
        <v>0</v>
      </c>
      <c r="AJ42" s="24">
        <v>3</v>
      </c>
      <c r="AK42" s="25">
        <f t="shared" si="0"/>
        <v>0</v>
      </c>
      <c r="AL42" s="25">
        <f t="shared" si="1"/>
        <v>8</v>
      </c>
      <c r="AM42" s="26">
        <f t="shared" si="2"/>
        <v>0.13333333333333333</v>
      </c>
      <c r="AN42" s="49"/>
      <c r="AO42" s="49"/>
      <c r="AP42" s="49">
        <v>0</v>
      </c>
      <c r="AQ42" s="49">
        <v>0</v>
      </c>
      <c r="AR42" s="49">
        <v>0</v>
      </c>
      <c r="AS42" s="49">
        <v>0</v>
      </c>
      <c r="AT42" s="49"/>
      <c r="AU42" s="49"/>
      <c r="AV42" s="49"/>
      <c r="AW42" s="49"/>
    </row>
    <row r="43" spans="1:49" ht="15.9" customHeight="1" x14ac:dyDescent="0.3">
      <c r="A43" s="6">
        <v>29</v>
      </c>
      <c r="B43" s="8">
        <v>15003040</v>
      </c>
      <c r="C43" s="11" t="s">
        <v>86</v>
      </c>
      <c r="D43" s="12" t="s">
        <v>135</v>
      </c>
      <c r="E43" s="12" t="s">
        <v>160</v>
      </c>
      <c r="F43" s="6"/>
      <c r="G43" s="6"/>
      <c r="H43" s="6"/>
      <c r="I43" s="6"/>
      <c r="J43" s="6">
        <v>4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>
        <v>2</v>
      </c>
      <c r="AC43" s="6"/>
      <c r="AD43" s="6"/>
      <c r="AE43" s="6"/>
      <c r="AF43" s="6"/>
      <c r="AG43" s="16">
        <v>0</v>
      </c>
      <c r="AH43" s="16">
        <v>2</v>
      </c>
      <c r="AI43" s="24">
        <v>0</v>
      </c>
      <c r="AJ43" s="24">
        <v>0</v>
      </c>
      <c r="AK43" s="25">
        <f t="shared" si="0"/>
        <v>0</v>
      </c>
      <c r="AL43" s="25">
        <f t="shared" si="1"/>
        <v>2</v>
      </c>
      <c r="AM43" s="26">
        <f t="shared" si="2"/>
        <v>3.3333333333333333E-2</v>
      </c>
      <c r="AN43" s="49"/>
      <c r="AO43" s="49"/>
      <c r="AP43" s="49">
        <v>5</v>
      </c>
      <c r="AQ43" s="49">
        <v>6</v>
      </c>
      <c r="AR43" s="49">
        <v>6</v>
      </c>
      <c r="AS43" s="49">
        <v>5</v>
      </c>
      <c r="AT43" s="49"/>
      <c r="AU43" s="49"/>
      <c r="AV43" s="49"/>
      <c r="AW43" s="49"/>
    </row>
    <row r="44" spans="1:49" ht="15.9" customHeight="1" x14ac:dyDescent="0.3">
      <c r="A44" s="6">
        <v>30</v>
      </c>
      <c r="B44" s="8">
        <v>15000364</v>
      </c>
      <c r="C44" s="11" t="s">
        <v>87</v>
      </c>
      <c r="D44" s="12" t="s">
        <v>136</v>
      </c>
      <c r="E44" s="12" t="s">
        <v>160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16">
        <v>0</v>
      </c>
      <c r="AH44" s="16">
        <v>0</v>
      </c>
      <c r="AI44" s="24">
        <v>0</v>
      </c>
      <c r="AJ44" s="24">
        <v>1</v>
      </c>
      <c r="AK44" s="25">
        <f t="shared" si="0"/>
        <v>0</v>
      </c>
      <c r="AL44" s="25">
        <f t="shared" si="1"/>
        <v>1</v>
      </c>
      <c r="AM44" s="26">
        <f t="shared" si="2"/>
        <v>1.6666666666666666E-2</v>
      </c>
      <c r="AN44" s="49"/>
      <c r="AO44" s="49"/>
      <c r="AP44" s="49">
        <v>6</v>
      </c>
      <c r="AQ44" s="49">
        <v>5</v>
      </c>
      <c r="AR44" s="49">
        <v>5</v>
      </c>
      <c r="AS44" s="49">
        <v>6</v>
      </c>
      <c r="AT44" s="49"/>
      <c r="AU44" s="49"/>
      <c r="AV44" s="49"/>
      <c r="AW44" s="49"/>
    </row>
    <row r="45" spans="1:49" ht="15.9" customHeight="1" x14ac:dyDescent="0.3">
      <c r="A45" s="6">
        <v>31</v>
      </c>
      <c r="B45" s="8">
        <v>15000323</v>
      </c>
      <c r="C45" s="11" t="s">
        <v>88</v>
      </c>
      <c r="D45" s="12" t="s">
        <v>136</v>
      </c>
      <c r="E45" s="12" t="s">
        <v>160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16">
        <v>0</v>
      </c>
      <c r="AH45" s="16">
        <v>0</v>
      </c>
      <c r="AI45" s="24">
        <v>0</v>
      </c>
      <c r="AJ45" s="24">
        <v>0</v>
      </c>
      <c r="AK45" s="25">
        <f t="shared" si="0"/>
        <v>0</v>
      </c>
      <c r="AL45" s="25">
        <f t="shared" si="1"/>
        <v>0</v>
      </c>
      <c r="AM45" s="26">
        <f t="shared" si="2"/>
        <v>0</v>
      </c>
      <c r="AN45" s="49">
        <v>3</v>
      </c>
      <c r="AO45" s="49" t="s">
        <v>161</v>
      </c>
      <c r="AP45" s="49">
        <v>7</v>
      </c>
      <c r="AQ45" s="49">
        <v>7</v>
      </c>
      <c r="AR45" s="49">
        <v>8</v>
      </c>
      <c r="AS45" s="49">
        <v>9</v>
      </c>
      <c r="AT45" s="49"/>
      <c r="AU45" s="49"/>
      <c r="AV45" s="49"/>
      <c r="AW45" s="49"/>
    </row>
    <row r="46" spans="1:49" ht="15.9" customHeight="1" x14ac:dyDescent="0.3">
      <c r="A46" s="6">
        <v>32</v>
      </c>
      <c r="B46" s="8">
        <v>15001626</v>
      </c>
      <c r="C46" s="11" t="s">
        <v>89</v>
      </c>
      <c r="D46" s="12" t="s">
        <v>137</v>
      </c>
      <c r="E46" s="12" t="s">
        <v>160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>
        <v>4</v>
      </c>
      <c r="Z46" s="6"/>
      <c r="AA46" s="6"/>
      <c r="AB46" s="6">
        <v>2</v>
      </c>
      <c r="AC46" s="6"/>
      <c r="AD46" s="6"/>
      <c r="AE46" s="6"/>
      <c r="AF46" s="6"/>
      <c r="AG46" s="16">
        <v>0</v>
      </c>
      <c r="AH46" s="16">
        <v>2</v>
      </c>
      <c r="AI46" s="24">
        <v>0</v>
      </c>
      <c r="AJ46" s="24">
        <v>3</v>
      </c>
      <c r="AK46" s="25">
        <f t="shared" si="0"/>
        <v>0</v>
      </c>
      <c r="AL46" s="25">
        <f t="shared" si="1"/>
        <v>5</v>
      </c>
      <c r="AM46" s="26">
        <f t="shared" si="2"/>
        <v>8.3333333333333329E-2</v>
      </c>
      <c r="AN46" s="49">
        <v>2</v>
      </c>
      <c r="AO46" s="49" t="s">
        <v>161</v>
      </c>
      <c r="AP46" s="49">
        <v>7</v>
      </c>
      <c r="AQ46" s="49">
        <v>7</v>
      </c>
      <c r="AR46" s="49">
        <v>7</v>
      </c>
      <c r="AS46" s="49">
        <v>7</v>
      </c>
      <c r="AT46" s="49"/>
      <c r="AU46" s="49"/>
      <c r="AV46" s="49"/>
      <c r="AW46" s="49"/>
    </row>
    <row r="47" spans="1:49" ht="15.9" customHeight="1" x14ac:dyDescent="0.3">
      <c r="A47" s="6">
        <v>33</v>
      </c>
      <c r="B47" s="8">
        <v>15000358</v>
      </c>
      <c r="C47" s="11" t="s">
        <v>90</v>
      </c>
      <c r="D47" s="12" t="s">
        <v>138</v>
      </c>
      <c r="E47" s="12" t="s">
        <v>160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16">
        <v>0</v>
      </c>
      <c r="AH47" s="16">
        <v>0</v>
      </c>
      <c r="AI47" s="24">
        <v>0</v>
      </c>
      <c r="AJ47" s="24">
        <v>0</v>
      </c>
      <c r="AK47" s="25">
        <f t="shared" si="0"/>
        <v>0</v>
      </c>
      <c r="AL47" s="25">
        <f t="shared" si="1"/>
        <v>0</v>
      </c>
      <c r="AM47" s="26">
        <f t="shared" si="2"/>
        <v>0</v>
      </c>
      <c r="AN47" s="49">
        <v>4</v>
      </c>
      <c r="AO47" s="49" t="s">
        <v>161</v>
      </c>
      <c r="AP47" s="49">
        <v>8</v>
      </c>
      <c r="AQ47" s="49">
        <v>10</v>
      </c>
      <c r="AR47" s="49">
        <v>9</v>
      </c>
      <c r="AS47" s="49">
        <v>9</v>
      </c>
      <c r="AT47" s="49"/>
      <c r="AU47" s="49"/>
      <c r="AV47" s="49"/>
      <c r="AW47" s="49"/>
    </row>
    <row r="48" spans="1:49" ht="15.9" customHeight="1" x14ac:dyDescent="0.3">
      <c r="A48" s="6">
        <v>34</v>
      </c>
      <c r="B48" s="8">
        <v>15001022</v>
      </c>
      <c r="C48" s="11" t="s">
        <v>91</v>
      </c>
      <c r="D48" s="12" t="s">
        <v>138</v>
      </c>
      <c r="E48" s="12" t="s">
        <v>160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>
        <v>2</v>
      </c>
      <c r="AC48" s="6"/>
      <c r="AD48" s="6"/>
      <c r="AE48" s="6"/>
      <c r="AF48" s="6"/>
      <c r="AG48" s="16">
        <v>0</v>
      </c>
      <c r="AH48" s="16">
        <v>1</v>
      </c>
      <c r="AI48" s="24">
        <v>0</v>
      </c>
      <c r="AJ48" s="24">
        <v>1</v>
      </c>
      <c r="AK48" s="25">
        <f t="shared" si="0"/>
        <v>0</v>
      </c>
      <c r="AL48" s="25">
        <f t="shared" si="1"/>
        <v>2</v>
      </c>
      <c r="AM48" s="26">
        <f t="shared" si="2"/>
        <v>3.3333333333333333E-2</v>
      </c>
      <c r="AN48" s="49"/>
      <c r="AO48" s="49"/>
      <c r="AP48" s="49">
        <v>6</v>
      </c>
      <c r="AQ48" s="49">
        <v>5</v>
      </c>
      <c r="AR48" s="49">
        <v>6</v>
      </c>
      <c r="AS48" s="49">
        <v>5</v>
      </c>
      <c r="AT48" s="49"/>
      <c r="AU48" s="49"/>
      <c r="AV48" s="49"/>
      <c r="AW48" s="49"/>
    </row>
    <row r="49" spans="1:49" ht="15.9" customHeight="1" x14ac:dyDescent="0.3">
      <c r="A49" s="6">
        <v>35</v>
      </c>
      <c r="B49" s="8">
        <v>15001781</v>
      </c>
      <c r="C49" s="11" t="s">
        <v>92</v>
      </c>
      <c r="D49" s="12" t="s">
        <v>138</v>
      </c>
      <c r="E49" s="12" t="s">
        <v>160</v>
      </c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16">
        <v>0</v>
      </c>
      <c r="AH49" s="16">
        <v>0</v>
      </c>
      <c r="AI49" s="24">
        <v>0</v>
      </c>
      <c r="AJ49" s="24">
        <v>0</v>
      </c>
      <c r="AK49" s="25">
        <f t="shared" si="0"/>
        <v>0</v>
      </c>
      <c r="AL49" s="25">
        <f t="shared" si="1"/>
        <v>0</v>
      </c>
      <c r="AM49" s="26">
        <f t="shared" si="2"/>
        <v>0</v>
      </c>
      <c r="AN49" s="49">
        <v>2</v>
      </c>
      <c r="AO49" s="49"/>
      <c r="AP49" s="49">
        <v>6</v>
      </c>
      <c r="AQ49" s="49">
        <v>7</v>
      </c>
      <c r="AR49" s="49">
        <v>6</v>
      </c>
      <c r="AS49" s="49">
        <v>7</v>
      </c>
      <c r="AT49" s="49"/>
      <c r="AU49" s="49"/>
      <c r="AV49" s="49"/>
      <c r="AW49" s="49"/>
    </row>
    <row r="50" spans="1:49" ht="15.9" customHeight="1" x14ac:dyDescent="0.3">
      <c r="A50" s="6">
        <v>36</v>
      </c>
      <c r="B50" s="8">
        <v>15000689</v>
      </c>
      <c r="C50" s="11" t="s">
        <v>93</v>
      </c>
      <c r="D50" s="12" t="s">
        <v>138</v>
      </c>
      <c r="E50" s="12" t="s">
        <v>160</v>
      </c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>
        <v>2</v>
      </c>
      <c r="AC50" s="6"/>
      <c r="AD50" s="6"/>
      <c r="AE50" s="6"/>
      <c r="AF50" s="6"/>
      <c r="AG50" s="16">
        <v>0</v>
      </c>
      <c r="AH50" s="16">
        <v>1</v>
      </c>
      <c r="AI50" s="24">
        <v>0</v>
      </c>
      <c r="AJ50" s="24">
        <v>0</v>
      </c>
      <c r="AK50" s="25">
        <f t="shared" si="0"/>
        <v>0</v>
      </c>
      <c r="AL50" s="25">
        <f t="shared" si="1"/>
        <v>1</v>
      </c>
      <c r="AM50" s="26">
        <f t="shared" si="2"/>
        <v>1.6666666666666666E-2</v>
      </c>
      <c r="AN50" s="49">
        <v>2</v>
      </c>
      <c r="AO50" s="49"/>
      <c r="AP50" s="49">
        <v>6</v>
      </c>
      <c r="AQ50" s="49">
        <v>6</v>
      </c>
      <c r="AR50" s="49">
        <v>7</v>
      </c>
      <c r="AS50" s="49">
        <v>7</v>
      </c>
      <c r="AT50" s="49"/>
      <c r="AU50" s="49"/>
      <c r="AV50" s="49"/>
      <c r="AW50" s="49"/>
    </row>
    <row r="51" spans="1:49" ht="15.9" customHeight="1" x14ac:dyDescent="0.3">
      <c r="A51" s="6">
        <v>37</v>
      </c>
      <c r="B51" s="8">
        <v>15003028</v>
      </c>
      <c r="C51" s="11" t="s">
        <v>88</v>
      </c>
      <c r="D51" s="12" t="s">
        <v>139</v>
      </c>
      <c r="E51" s="12" t="s">
        <v>160</v>
      </c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>
        <v>2</v>
      </c>
      <c r="AC51" s="6"/>
      <c r="AD51" s="6"/>
      <c r="AE51" s="6"/>
      <c r="AF51" s="6"/>
      <c r="AG51" s="16">
        <v>0</v>
      </c>
      <c r="AH51" s="16">
        <v>1</v>
      </c>
      <c r="AI51" s="24">
        <v>0</v>
      </c>
      <c r="AJ51" s="24">
        <v>1</v>
      </c>
      <c r="AK51" s="25">
        <f t="shared" si="0"/>
        <v>0</v>
      </c>
      <c r="AL51" s="25">
        <f t="shared" si="1"/>
        <v>2</v>
      </c>
      <c r="AM51" s="26">
        <f t="shared" si="2"/>
        <v>3.3333333333333333E-2</v>
      </c>
      <c r="AN51" s="49"/>
      <c r="AO51" s="49"/>
      <c r="AP51" s="49">
        <v>5</v>
      </c>
      <c r="AQ51" s="49">
        <v>6</v>
      </c>
      <c r="AR51" s="49">
        <v>5</v>
      </c>
      <c r="AS51" s="49">
        <v>6</v>
      </c>
      <c r="AT51" s="49"/>
      <c r="AU51" s="49"/>
      <c r="AV51" s="49"/>
      <c r="AW51" s="49"/>
    </row>
    <row r="52" spans="1:49" ht="15.9" customHeight="1" x14ac:dyDescent="0.3">
      <c r="A52" s="6">
        <v>38</v>
      </c>
      <c r="B52" s="8">
        <v>15001356</v>
      </c>
      <c r="C52" s="11" t="s">
        <v>94</v>
      </c>
      <c r="D52" s="12" t="s">
        <v>140</v>
      </c>
      <c r="E52" s="12" t="s">
        <v>160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>
        <v>4</v>
      </c>
      <c r="Z52" s="6"/>
      <c r="AA52" s="6"/>
      <c r="AB52" s="6"/>
      <c r="AC52" s="6"/>
      <c r="AD52" s="6"/>
      <c r="AE52" s="6"/>
      <c r="AF52" s="6"/>
      <c r="AG52" s="16">
        <v>0</v>
      </c>
      <c r="AH52" s="16">
        <v>1</v>
      </c>
      <c r="AI52" s="24">
        <v>0</v>
      </c>
      <c r="AJ52" s="24">
        <v>0</v>
      </c>
      <c r="AK52" s="25">
        <f t="shared" si="0"/>
        <v>0</v>
      </c>
      <c r="AL52" s="25">
        <f t="shared" si="1"/>
        <v>1</v>
      </c>
      <c r="AM52" s="26">
        <f t="shared" si="2"/>
        <v>1.6666666666666666E-2</v>
      </c>
      <c r="AN52" s="49">
        <v>2</v>
      </c>
      <c r="AO52" s="49" t="s">
        <v>161</v>
      </c>
      <c r="AP52" s="49">
        <v>7</v>
      </c>
      <c r="AQ52" s="49">
        <v>7</v>
      </c>
      <c r="AR52" s="49">
        <v>8</v>
      </c>
      <c r="AS52" s="49">
        <v>7</v>
      </c>
      <c r="AT52" s="49"/>
      <c r="AU52" s="49"/>
      <c r="AV52" s="49"/>
      <c r="AW52" s="49"/>
    </row>
    <row r="53" spans="1:49" ht="15.9" customHeight="1" x14ac:dyDescent="0.3">
      <c r="A53" s="6">
        <v>39</v>
      </c>
      <c r="B53" s="8">
        <v>15001590</v>
      </c>
      <c r="C53" s="11" t="s">
        <v>95</v>
      </c>
      <c r="D53" s="12" t="s">
        <v>141</v>
      </c>
      <c r="E53" s="12" t="s">
        <v>160</v>
      </c>
      <c r="F53" s="6"/>
      <c r="G53" s="6"/>
      <c r="H53" s="6"/>
      <c r="I53" s="6"/>
      <c r="J53" s="6">
        <v>4</v>
      </c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>
        <v>2</v>
      </c>
      <c r="AC53" s="6"/>
      <c r="AD53" s="6"/>
      <c r="AE53" s="6"/>
      <c r="AF53" s="6"/>
      <c r="AG53" s="16">
        <v>0</v>
      </c>
      <c r="AH53" s="16">
        <v>2</v>
      </c>
      <c r="AI53" s="24">
        <v>0</v>
      </c>
      <c r="AJ53" s="24">
        <v>1</v>
      </c>
      <c r="AK53" s="25">
        <f t="shared" si="0"/>
        <v>0</v>
      </c>
      <c r="AL53" s="25">
        <f t="shared" si="1"/>
        <v>3</v>
      </c>
      <c r="AM53" s="26">
        <f t="shared" si="2"/>
        <v>0.05</v>
      </c>
      <c r="AN53" s="49"/>
      <c r="AO53" s="49"/>
      <c r="AP53" s="49">
        <v>5</v>
      </c>
      <c r="AQ53" s="49">
        <v>6</v>
      </c>
      <c r="AR53" s="49">
        <v>5</v>
      </c>
      <c r="AS53" s="49">
        <v>5</v>
      </c>
      <c r="AT53" s="49"/>
      <c r="AU53" s="49"/>
      <c r="AV53" s="49"/>
      <c r="AW53" s="49"/>
    </row>
    <row r="54" spans="1:49" ht="15.9" customHeight="1" x14ac:dyDescent="0.3">
      <c r="A54" s="6">
        <v>40</v>
      </c>
      <c r="B54" s="8">
        <v>15000837</v>
      </c>
      <c r="C54" s="11" t="s">
        <v>96</v>
      </c>
      <c r="D54" s="12" t="s">
        <v>142</v>
      </c>
      <c r="E54" s="12" t="s">
        <v>160</v>
      </c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16">
        <v>0</v>
      </c>
      <c r="AH54" s="16">
        <v>0</v>
      </c>
      <c r="AI54" s="24">
        <v>0</v>
      </c>
      <c r="AJ54" s="24">
        <v>0</v>
      </c>
      <c r="AK54" s="25">
        <f t="shared" si="0"/>
        <v>0</v>
      </c>
      <c r="AL54" s="25">
        <f t="shared" si="1"/>
        <v>0</v>
      </c>
      <c r="AM54" s="26">
        <f t="shared" si="2"/>
        <v>0</v>
      </c>
      <c r="AN54" s="49">
        <v>2</v>
      </c>
      <c r="AO54" s="49" t="s">
        <v>161</v>
      </c>
      <c r="AP54" s="49">
        <v>7</v>
      </c>
      <c r="AQ54" s="49">
        <v>8</v>
      </c>
      <c r="AR54" s="49">
        <v>8</v>
      </c>
      <c r="AS54" s="49">
        <v>7</v>
      </c>
      <c r="AT54" s="49"/>
      <c r="AU54" s="49"/>
      <c r="AV54" s="49"/>
      <c r="AW54" s="49"/>
    </row>
    <row r="55" spans="1:49" ht="15.9" customHeight="1" x14ac:dyDescent="0.3">
      <c r="A55" s="6">
        <v>41</v>
      </c>
      <c r="B55" s="8">
        <v>15000388</v>
      </c>
      <c r="C55" s="11" t="s">
        <v>97</v>
      </c>
      <c r="D55" s="12" t="s">
        <v>143</v>
      </c>
      <c r="E55" s="12" t="s">
        <v>160</v>
      </c>
      <c r="F55" s="6"/>
      <c r="G55" s="6"/>
      <c r="H55" s="6"/>
      <c r="I55" s="6"/>
      <c r="J55" s="6">
        <v>4</v>
      </c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>
        <v>2</v>
      </c>
      <c r="AC55" s="6"/>
      <c r="AD55" s="6"/>
      <c r="AE55" s="6"/>
      <c r="AF55" s="6"/>
      <c r="AG55" s="16">
        <v>0</v>
      </c>
      <c r="AH55" s="16">
        <v>2</v>
      </c>
      <c r="AI55" s="24">
        <v>0</v>
      </c>
      <c r="AJ55" s="24">
        <v>1</v>
      </c>
      <c r="AK55" s="25">
        <f t="shared" si="0"/>
        <v>0</v>
      </c>
      <c r="AL55" s="25">
        <f t="shared" si="1"/>
        <v>3</v>
      </c>
      <c r="AM55" s="26">
        <f t="shared" si="2"/>
        <v>0.05</v>
      </c>
      <c r="AN55" s="49"/>
      <c r="AO55" s="49"/>
      <c r="AP55" s="49">
        <v>5</v>
      </c>
      <c r="AQ55" s="49">
        <v>5</v>
      </c>
      <c r="AR55" s="49">
        <v>6</v>
      </c>
      <c r="AS55" s="49">
        <v>5</v>
      </c>
      <c r="AT55" s="49"/>
      <c r="AU55" s="49"/>
      <c r="AV55" s="49"/>
      <c r="AW55" s="49"/>
    </row>
    <row r="56" spans="1:49" ht="15.9" customHeight="1" x14ac:dyDescent="0.3">
      <c r="A56" s="6">
        <v>42</v>
      </c>
      <c r="B56" s="8">
        <v>15000330</v>
      </c>
      <c r="C56" s="11" t="s">
        <v>98</v>
      </c>
      <c r="D56" s="12" t="s">
        <v>144</v>
      </c>
      <c r="E56" s="12" t="s">
        <v>160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16">
        <v>0</v>
      </c>
      <c r="AH56" s="16">
        <v>0</v>
      </c>
      <c r="AI56" s="24">
        <v>0</v>
      </c>
      <c r="AJ56" s="24">
        <v>2</v>
      </c>
      <c r="AK56" s="25">
        <f t="shared" si="0"/>
        <v>0</v>
      </c>
      <c r="AL56" s="25">
        <f t="shared" si="1"/>
        <v>2</v>
      </c>
      <c r="AM56" s="26">
        <f t="shared" si="2"/>
        <v>3.3333333333333333E-2</v>
      </c>
      <c r="AN56" s="49"/>
      <c r="AO56" s="49" t="s">
        <v>161</v>
      </c>
      <c r="AP56" s="49">
        <v>5</v>
      </c>
      <c r="AQ56" s="49">
        <v>6</v>
      </c>
      <c r="AR56" s="49">
        <v>7</v>
      </c>
      <c r="AS56" s="49">
        <v>7</v>
      </c>
      <c r="AT56" s="49"/>
      <c r="AU56" s="49"/>
      <c r="AV56" s="49"/>
      <c r="AW56" s="49"/>
    </row>
    <row r="57" spans="1:49" ht="15.9" customHeight="1" x14ac:dyDescent="0.3">
      <c r="A57" s="6">
        <v>43</v>
      </c>
      <c r="B57" s="8">
        <v>15000411</v>
      </c>
      <c r="C57" s="11" t="s">
        <v>76</v>
      </c>
      <c r="D57" s="12" t="s">
        <v>145</v>
      </c>
      <c r="E57" s="12" t="s">
        <v>160</v>
      </c>
      <c r="F57" s="6"/>
      <c r="G57" s="6"/>
      <c r="H57" s="6"/>
      <c r="I57" s="6"/>
      <c r="J57" s="6">
        <v>4</v>
      </c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>
        <v>2</v>
      </c>
      <c r="AC57" s="6"/>
      <c r="AD57" s="6"/>
      <c r="AE57" s="6"/>
      <c r="AF57" s="6"/>
      <c r="AG57" s="16">
        <v>0</v>
      </c>
      <c r="AH57" s="16">
        <v>2</v>
      </c>
      <c r="AI57" s="24">
        <v>0</v>
      </c>
      <c r="AJ57" s="24">
        <v>1</v>
      </c>
      <c r="AK57" s="25">
        <f t="shared" si="0"/>
        <v>0</v>
      </c>
      <c r="AL57" s="25">
        <f t="shared" si="1"/>
        <v>3</v>
      </c>
      <c r="AM57" s="26">
        <f t="shared" si="2"/>
        <v>0.05</v>
      </c>
      <c r="AN57" s="49"/>
      <c r="AO57" s="49"/>
      <c r="AP57" s="49">
        <v>5</v>
      </c>
      <c r="AQ57" s="49">
        <v>6</v>
      </c>
      <c r="AR57" s="49">
        <v>5</v>
      </c>
      <c r="AS57" s="49">
        <v>5</v>
      </c>
      <c r="AT57" s="49"/>
      <c r="AU57" s="49"/>
      <c r="AV57" s="49"/>
      <c r="AW57" s="49"/>
    </row>
    <row r="58" spans="1:49" ht="15.9" customHeight="1" x14ac:dyDescent="0.3">
      <c r="A58" s="6">
        <v>44</v>
      </c>
      <c r="B58" s="8">
        <v>15000464</v>
      </c>
      <c r="C58" s="11" t="s">
        <v>99</v>
      </c>
      <c r="D58" s="12" t="s">
        <v>146</v>
      </c>
      <c r="E58" s="12" t="s">
        <v>160</v>
      </c>
      <c r="F58" s="6"/>
      <c r="G58" s="6"/>
      <c r="H58" s="6"/>
      <c r="I58" s="6"/>
      <c r="J58" s="6">
        <v>4</v>
      </c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>
        <v>2</v>
      </c>
      <c r="AC58" s="6"/>
      <c r="AD58" s="6"/>
      <c r="AE58" s="6"/>
      <c r="AF58" s="6"/>
      <c r="AG58" s="16">
        <v>0</v>
      </c>
      <c r="AH58" s="16">
        <v>2</v>
      </c>
      <c r="AI58" s="24">
        <v>0</v>
      </c>
      <c r="AJ58" s="24">
        <v>1</v>
      </c>
      <c r="AK58" s="25">
        <f t="shared" si="0"/>
        <v>0</v>
      </c>
      <c r="AL58" s="25">
        <f t="shared" si="1"/>
        <v>3</v>
      </c>
      <c r="AM58" s="26">
        <f t="shared" si="2"/>
        <v>0.05</v>
      </c>
      <c r="AN58" s="49"/>
      <c r="AO58" s="49"/>
      <c r="AP58" s="49">
        <v>5</v>
      </c>
      <c r="AQ58" s="49">
        <v>5</v>
      </c>
      <c r="AR58" s="49">
        <v>5</v>
      </c>
      <c r="AS58" s="49">
        <v>6</v>
      </c>
      <c r="AT58" s="49"/>
      <c r="AU58" s="49"/>
      <c r="AV58" s="49"/>
      <c r="AW58" s="49"/>
    </row>
    <row r="59" spans="1:49" ht="15.9" customHeight="1" x14ac:dyDescent="0.3">
      <c r="A59" s="6">
        <v>45</v>
      </c>
      <c r="B59" s="8">
        <v>15000376</v>
      </c>
      <c r="C59" s="11" t="s">
        <v>100</v>
      </c>
      <c r="D59" s="12" t="s">
        <v>147</v>
      </c>
      <c r="E59" s="12" t="s">
        <v>160</v>
      </c>
      <c r="F59" s="6"/>
      <c r="G59" s="6"/>
      <c r="H59" s="6"/>
      <c r="I59" s="6"/>
      <c r="J59" s="6">
        <v>4</v>
      </c>
      <c r="K59" s="6"/>
      <c r="L59" s="6"/>
      <c r="M59" s="6"/>
      <c r="N59" s="6"/>
      <c r="O59" s="6"/>
      <c r="P59" s="6">
        <v>4</v>
      </c>
      <c r="Q59" s="6"/>
      <c r="R59" s="6"/>
      <c r="S59" s="6">
        <v>4</v>
      </c>
      <c r="T59" s="6"/>
      <c r="U59" s="6"/>
      <c r="V59" s="6">
        <v>4</v>
      </c>
      <c r="W59" s="6"/>
      <c r="X59" s="6"/>
      <c r="Y59" s="6">
        <v>4</v>
      </c>
      <c r="Z59" s="6"/>
      <c r="AA59" s="6"/>
      <c r="AB59" s="6">
        <v>2</v>
      </c>
      <c r="AC59" s="6"/>
      <c r="AD59" s="6"/>
      <c r="AE59" s="6"/>
      <c r="AF59" s="6"/>
      <c r="AG59" s="16">
        <v>0</v>
      </c>
      <c r="AH59" s="16">
        <v>6</v>
      </c>
      <c r="AI59" s="24">
        <v>0</v>
      </c>
      <c r="AJ59" s="24">
        <v>3</v>
      </c>
      <c r="AK59" s="25">
        <f t="shared" si="0"/>
        <v>0</v>
      </c>
      <c r="AL59" s="25">
        <f t="shared" si="1"/>
        <v>9</v>
      </c>
      <c r="AM59" s="26">
        <f t="shared" si="2"/>
        <v>0.15</v>
      </c>
      <c r="AN59" s="49"/>
      <c r="AO59" s="49"/>
      <c r="AP59" s="49">
        <v>0</v>
      </c>
      <c r="AQ59" s="49">
        <v>0</v>
      </c>
      <c r="AR59" s="49">
        <v>0</v>
      </c>
      <c r="AS59" s="49">
        <v>0</v>
      </c>
      <c r="AT59" s="49"/>
      <c r="AU59" s="49"/>
      <c r="AV59" s="49"/>
      <c r="AW59" s="49"/>
    </row>
    <row r="60" spans="1:49" ht="15.9" customHeight="1" x14ac:dyDescent="0.3">
      <c r="A60" s="6">
        <v>46</v>
      </c>
      <c r="B60" s="8">
        <v>15001630</v>
      </c>
      <c r="C60" s="11" t="s">
        <v>101</v>
      </c>
      <c r="D60" s="12" t="s">
        <v>148</v>
      </c>
      <c r="E60" s="12" t="s">
        <v>160</v>
      </c>
      <c r="F60" s="6"/>
      <c r="G60" s="6"/>
      <c r="H60" s="6"/>
      <c r="I60" s="6"/>
      <c r="J60" s="6">
        <v>4</v>
      </c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>
        <v>2</v>
      </c>
      <c r="AC60" s="6"/>
      <c r="AD60" s="6"/>
      <c r="AE60" s="6"/>
      <c r="AF60" s="6"/>
      <c r="AG60" s="16">
        <v>0</v>
      </c>
      <c r="AH60" s="16">
        <v>2</v>
      </c>
      <c r="AI60" s="24">
        <v>0</v>
      </c>
      <c r="AJ60" s="24">
        <v>1</v>
      </c>
      <c r="AK60" s="25">
        <f t="shared" si="0"/>
        <v>0</v>
      </c>
      <c r="AL60" s="25">
        <f t="shared" si="1"/>
        <v>3</v>
      </c>
      <c r="AM60" s="26">
        <f t="shared" si="2"/>
        <v>0.05</v>
      </c>
      <c r="AN60" s="49"/>
      <c r="AO60" s="49"/>
      <c r="AP60" s="49">
        <v>5</v>
      </c>
      <c r="AQ60" s="49">
        <v>5</v>
      </c>
      <c r="AR60" s="49">
        <v>6</v>
      </c>
      <c r="AS60" s="49">
        <v>5</v>
      </c>
      <c r="AT60" s="49"/>
      <c r="AU60" s="49"/>
      <c r="AV60" s="49"/>
      <c r="AW60" s="49"/>
    </row>
    <row r="61" spans="1:49" ht="15.9" customHeight="1" x14ac:dyDescent="0.3">
      <c r="A61" s="6">
        <v>47</v>
      </c>
      <c r="B61" s="8">
        <v>15000349</v>
      </c>
      <c r="C61" s="11" t="s">
        <v>102</v>
      </c>
      <c r="D61" s="12" t="s">
        <v>149</v>
      </c>
      <c r="E61" s="12" t="s">
        <v>160</v>
      </c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16">
        <v>0</v>
      </c>
      <c r="AH61" s="16">
        <v>0</v>
      </c>
      <c r="AI61" s="24">
        <v>0</v>
      </c>
      <c r="AJ61" s="24">
        <v>1</v>
      </c>
      <c r="AK61" s="25">
        <f t="shared" si="0"/>
        <v>0</v>
      </c>
      <c r="AL61" s="25">
        <f t="shared" si="1"/>
        <v>1</v>
      </c>
      <c r="AM61" s="26">
        <f t="shared" si="2"/>
        <v>1.6666666666666666E-2</v>
      </c>
      <c r="AN61" s="49">
        <v>2</v>
      </c>
      <c r="AO61" s="49" t="s">
        <v>161</v>
      </c>
      <c r="AP61" s="49">
        <v>7</v>
      </c>
      <c r="AQ61" s="49">
        <v>8</v>
      </c>
      <c r="AR61" s="49">
        <v>7</v>
      </c>
      <c r="AS61" s="49">
        <v>7</v>
      </c>
      <c r="AT61" s="49"/>
      <c r="AU61" s="49"/>
      <c r="AV61" s="49"/>
      <c r="AW61" s="49"/>
    </row>
    <row r="62" spans="1:49" ht="15.9" customHeight="1" x14ac:dyDescent="0.3">
      <c r="A62" s="6">
        <v>48</v>
      </c>
      <c r="B62" s="8">
        <v>15000915</v>
      </c>
      <c r="C62" s="11" t="s">
        <v>103</v>
      </c>
      <c r="D62" s="12" t="s">
        <v>150</v>
      </c>
      <c r="E62" s="12" t="s">
        <v>160</v>
      </c>
      <c r="F62" s="6"/>
      <c r="G62" s="6"/>
      <c r="H62" s="6"/>
      <c r="I62" s="6"/>
      <c r="J62" s="6">
        <v>4</v>
      </c>
      <c r="K62" s="6"/>
      <c r="L62" s="6"/>
      <c r="M62" s="6"/>
      <c r="N62" s="6"/>
      <c r="O62" s="6"/>
      <c r="P62" s="6">
        <v>4</v>
      </c>
      <c r="Q62" s="6"/>
      <c r="R62" s="6"/>
      <c r="S62" s="6">
        <v>4</v>
      </c>
      <c r="T62" s="6"/>
      <c r="U62" s="6"/>
      <c r="V62" s="6">
        <v>4</v>
      </c>
      <c r="W62" s="6"/>
      <c r="X62" s="6"/>
      <c r="Y62" s="6"/>
      <c r="Z62" s="6"/>
      <c r="AA62" s="6"/>
      <c r="AB62" s="6">
        <v>2</v>
      </c>
      <c r="AC62" s="6"/>
      <c r="AD62" s="6"/>
      <c r="AE62" s="6"/>
      <c r="AF62" s="6"/>
      <c r="AG62" s="16">
        <v>0</v>
      </c>
      <c r="AH62" s="16">
        <v>5</v>
      </c>
      <c r="AI62" s="24">
        <v>0</v>
      </c>
      <c r="AJ62" s="24">
        <v>3</v>
      </c>
      <c r="AK62" s="25">
        <f t="shared" si="0"/>
        <v>0</v>
      </c>
      <c r="AL62" s="25">
        <f t="shared" si="1"/>
        <v>8</v>
      </c>
      <c r="AM62" s="26">
        <f t="shared" si="2"/>
        <v>0.13333333333333333</v>
      </c>
      <c r="AN62" s="49"/>
      <c r="AO62" s="49"/>
      <c r="AP62" s="49">
        <v>0</v>
      </c>
      <c r="AQ62" s="49">
        <v>0</v>
      </c>
      <c r="AR62" s="49">
        <v>0</v>
      </c>
      <c r="AS62" s="49">
        <v>0</v>
      </c>
      <c r="AT62" s="49"/>
      <c r="AU62" s="49"/>
      <c r="AV62" s="49"/>
      <c r="AW62" s="49"/>
    </row>
    <row r="63" spans="1:49" ht="15.9" customHeight="1" x14ac:dyDescent="0.3">
      <c r="A63" s="6">
        <v>49</v>
      </c>
      <c r="B63" s="8">
        <v>15002170</v>
      </c>
      <c r="C63" s="11" t="s">
        <v>104</v>
      </c>
      <c r="D63" s="12" t="s">
        <v>151</v>
      </c>
      <c r="E63" s="12" t="s">
        <v>160</v>
      </c>
      <c r="F63" s="6"/>
      <c r="G63" s="6"/>
      <c r="H63" s="6"/>
      <c r="I63" s="6"/>
      <c r="J63" s="6">
        <v>4</v>
      </c>
      <c r="K63" s="6"/>
      <c r="L63" s="6"/>
      <c r="M63" s="6"/>
      <c r="N63" s="6"/>
      <c r="O63" s="6"/>
      <c r="P63" s="6">
        <v>4</v>
      </c>
      <c r="Q63" s="6"/>
      <c r="R63" s="6"/>
      <c r="S63" s="6">
        <v>4</v>
      </c>
      <c r="T63" s="6"/>
      <c r="U63" s="6"/>
      <c r="V63" s="6">
        <v>4</v>
      </c>
      <c r="W63" s="6"/>
      <c r="X63" s="6"/>
      <c r="Y63" s="6">
        <v>4</v>
      </c>
      <c r="Z63" s="6"/>
      <c r="AA63" s="6"/>
      <c r="AB63" s="6">
        <v>2</v>
      </c>
      <c r="AC63" s="6"/>
      <c r="AD63" s="6"/>
      <c r="AE63" s="6"/>
      <c r="AF63" s="6"/>
      <c r="AG63" s="16">
        <v>0</v>
      </c>
      <c r="AH63" s="16">
        <v>6</v>
      </c>
      <c r="AI63" s="24">
        <v>0</v>
      </c>
      <c r="AJ63" s="24">
        <v>3</v>
      </c>
      <c r="AK63" s="25">
        <f t="shared" si="0"/>
        <v>0</v>
      </c>
      <c r="AL63" s="25">
        <f t="shared" si="1"/>
        <v>9</v>
      </c>
      <c r="AM63" s="26">
        <f t="shared" si="2"/>
        <v>0.15</v>
      </c>
      <c r="AN63" s="49"/>
      <c r="AO63" s="49"/>
      <c r="AP63" s="49">
        <v>0</v>
      </c>
      <c r="AQ63" s="49">
        <v>0</v>
      </c>
      <c r="AR63" s="49">
        <v>0</v>
      </c>
      <c r="AS63" s="49">
        <v>0</v>
      </c>
      <c r="AT63" s="49"/>
      <c r="AU63" s="49"/>
      <c r="AV63" s="49"/>
      <c r="AW63" s="49"/>
    </row>
    <row r="64" spans="1:49" ht="15.9" customHeight="1" x14ac:dyDescent="0.3">
      <c r="A64" s="6">
        <v>50</v>
      </c>
      <c r="B64" s="8">
        <v>15000350</v>
      </c>
      <c r="C64" s="11" t="s">
        <v>105</v>
      </c>
      <c r="D64" s="12" t="s">
        <v>152</v>
      </c>
      <c r="E64" s="12" t="s">
        <v>160</v>
      </c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>
        <v>4</v>
      </c>
      <c r="W64" s="6"/>
      <c r="X64" s="6"/>
      <c r="Y64" s="6"/>
      <c r="Z64" s="6"/>
      <c r="AA64" s="6"/>
      <c r="AB64" s="6">
        <v>2</v>
      </c>
      <c r="AC64" s="6"/>
      <c r="AD64" s="6"/>
      <c r="AE64" s="6"/>
      <c r="AF64" s="6"/>
      <c r="AG64" s="16">
        <v>0</v>
      </c>
      <c r="AH64" s="16">
        <v>2</v>
      </c>
      <c r="AI64" s="24">
        <v>0</v>
      </c>
      <c r="AJ64" s="24">
        <v>2</v>
      </c>
      <c r="AK64" s="25">
        <f t="shared" si="0"/>
        <v>0</v>
      </c>
      <c r="AL64" s="25">
        <f t="shared" si="1"/>
        <v>4</v>
      </c>
      <c r="AM64" s="26">
        <f t="shared" si="2"/>
        <v>6.6666666666666666E-2</v>
      </c>
      <c r="AN64" s="49"/>
      <c r="AO64" s="49"/>
      <c r="AP64" s="49">
        <v>5</v>
      </c>
      <c r="AQ64" s="49">
        <v>6</v>
      </c>
      <c r="AR64" s="49">
        <v>5</v>
      </c>
      <c r="AS64" s="49">
        <v>5</v>
      </c>
      <c r="AT64" s="49"/>
      <c r="AU64" s="49"/>
      <c r="AV64" s="49"/>
      <c r="AW64" s="49"/>
    </row>
    <row r="65" spans="1:49" ht="15.9" customHeight="1" x14ac:dyDescent="0.3">
      <c r="A65" s="6">
        <v>51</v>
      </c>
      <c r="B65" s="8">
        <v>15002015</v>
      </c>
      <c r="C65" s="11" t="s">
        <v>106</v>
      </c>
      <c r="D65" s="12" t="s">
        <v>152</v>
      </c>
      <c r="E65" s="12" t="s">
        <v>160</v>
      </c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>
        <v>4</v>
      </c>
      <c r="T65" s="6"/>
      <c r="U65" s="6"/>
      <c r="V65" s="6">
        <v>4</v>
      </c>
      <c r="W65" s="6"/>
      <c r="X65" s="6"/>
      <c r="Y65" s="6"/>
      <c r="Z65" s="6"/>
      <c r="AA65" s="6"/>
      <c r="AB65" s="6">
        <v>2</v>
      </c>
      <c r="AC65" s="6"/>
      <c r="AD65" s="6"/>
      <c r="AE65" s="6"/>
      <c r="AF65" s="6"/>
      <c r="AG65" s="16">
        <v>0</v>
      </c>
      <c r="AH65" s="16">
        <v>3</v>
      </c>
      <c r="AI65" s="24">
        <v>0</v>
      </c>
      <c r="AJ65" s="24">
        <v>2</v>
      </c>
      <c r="AK65" s="25">
        <f t="shared" si="0"/>
        <v>0</v>
      </c>
      <c r="AL65" s="25">
        <f t="shared" si="1"/>
        <v>5</v>
      </c>
      <c r="AM65" s="26">
        <f t="shared" si="2"/>
        <v>8.3333333333333329E-2</v>
      </c>
      <c r="AN65" s="49"/>
      <c r="AO65" s="49"/>
      <c r="AP65" s="49">
        <v>5</v>
      </c>
      <c r="AQ65" s="49">
        <v>5</v>
      </c>
      <c r="AR65" s="49">
        <v>6</v>
      </c>
      <c r="AS65" s="49">
        <v>5</v>
      </c>
      <c r="AT65" s="49"/>
      <c r="AU65" s="49"/>
      <c r="AV65" s="49"/>
      <c r="AW65" s="49"/>
    </row>
    <row r="66" spans="1:49" ht="15.9" customHeight="1" x14ac:dyDescent="0.3">
      <c r="A66" s="6">
        <v>52</v>
      </c>
      <c r="B66" s="8">
        <v>15000399</v>
      </c>
      <c r="C66" s="11" t="s">
        <v>107</v>
      </c>
      <c r="D66" s="12" t="s">
        <v>152</v>
      </c>
      <c r="E66" s="12" t="s">
        <v>160</v>
      </c>
      <c r="F66" s="6"/>
      <c r="G66" s="6"/>
      <c r="H66" s="6"/>
      <c r="I66" s="6"/>
      <c r="J66" s="6"/>
      <c r="K66" s="6"/>
      <c r="L66" s="6"/>
      <c r="M66" s="6"/>
      <c r="N66" s="6"/>
      <c r="O66" s="6"/>
      <c r="P66" s="6">
        <v>4</v>
      </c>
      <c r="Q66" s="6"/>
      <c r="R66" s="6"/>
      <c r="S66" s="6"/>
      <c r="T66" s="6"/>
      <c r="U66" s="6"/>
      <c r="V66" s="6">
        <v>4</v>
      </c>
      <c r="W66" s="6"/>
      <c r="X66" s="6"/>
      <c r="Y66" s="6">
        <v>4</v>
      </c>
      <c r="Z66" s="6"/>
      <c r="AA66" s="6"/>
      <c r="AB66" s="6">
        <v>2</v>
      </c>
      <c r="AC66" s="6"/>
      <c r="AD66" s="6"/>
      <c r="AE66" s="6"/>
      <c r="AF66" s="6"/>
      <c r="AG66" s="16">
        <v>0</v>
      </c>
      <c r="AH66" s="16">
        <v>4</v>
      </c>
      <c r="AI66" s="24">
        <v>0</v>
      </c>
      <c r="AJ66" s="24">
        <v>3</v>
      </c>
      <c r="AK66" s="25">
        <f t="shared" si="0"/>
        <v>0</v>
      </c>
      <c r="AL66" s="25">
        <f t="shared" si="1"/>
        <v>7</v>
      </c>
      <c r="AM66" s="26">
        <f t="shared" si="2"/>
        <v>0.11666666666666667</v>
      </c>
      <c r="AN66" s="49"/>
      <c r="AO66" s="49"/>
      <c r="AP66" s="49">
        <v>0</v>
      </c>
      <c r="AQ66" s="49">
        <v>0</v>
      </c>
      <c r="AR66" s="49">
        <v>0</v>
      </c>
      <c r="AS66" s="49">
        <v>0</v>
      </c>
      <c r="AT66" s="49"/>
      <c r="AU66" s="49"/>
      <c r="AV66" s="49"/>
      <c r="AW66" s="49"/>
    </row>
    <row r="67" spans="1:49" ht="15.9" customHeight="1" x14ac:dyDescent="0.3">
      <c r="A67" s="6">
        <v>53</v>
      </c>
      <c r="B67" s="8">
        <v>15000336</v>
      </c>
      <c r="C67" s="11" t="s">
        <v>108</v>
      </c>
      <c r="D67" s="12" t="s">
        <v>153</v>
      </c>
      <c r="E67" s="12" t="s">
        <v>160</v>
      </c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>
        <v>2</v>
      </c>
      <c r="AC67" s="6"/>
      <c r="AD67" s="6"/>
      <c r="AE67" s="6"/>
      <c r="AF67" s="6"/>
      <c r="AG67" s="16">
        <v>0</v>
      </c>
      <c r="AH67" s="16">
        <v>1</v>
      </c>
      <c r="AI67" s="24">
        <v>0</v>
      </c>
      <c r="AJ67" s="24">
        <v>1</v>
      </c>
      <c r="AK67" s="25">
        <f t="shared" si="0"/>
        <v>0</v>
      </c>
      <c r="AL67" s="25">
        <f t="shared" si="1"/>
        <v>2</v>
      </c>
      <c r="AM67" s="26">
        <f t="shared" si="2"/>
        <v>3.3333333333333333E-2</v>
      </c>
      <c r="AN67" s="49"/>
      <c r="AO67" s="49"/>
      <c r="AP67" s="49">
        <v>5</v>
      </c>
      <c r="AQ67" s="49">
        <v>6</v>
      </c>
      <c r="AR67" s="49">
        <v>6</v>
      </c>
      <c r="AS67" s="49">
        <v>5</v>
      </c>
      <c r="AT67" s="49"/>
      <c r="AU67" s="49"/>
      <c r="AV67" s="49"/>
      <c r="AW67" s="49"/>
    </row>
    <row r="68" spans="1:49" ht="15.9" customHeight="1" x14ac:dyDescent="0.3">
      <c r="A68" s="6">
        <v>54</v>
      </c>
      <c r="B68" s="8">
        <v>15000367</v>
      </c>
      <c r="C68" s="11" t="s">
        <v>109</v>
      </c>
      <c r="D68" s="12" t="s">
        <v>154</v>
      </c>
      <c r="E68" s="12" t="s">
        <v>160</v>
      </c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16">
        <v>0</v>
      </c>
      <c r="AH68" s="16">
        <v>0</v>
      </c>
      <c r="AI68" s="24">
        <v>0</v>
      </c>
      <c r="AJ68" s="24">
        <v>0</v>
      </c>
      <c r="AK68" s="25">
        <f t="shared" si="0"/>
        <v>0</v>
      </c>
      <c r="AL68" s="25">
        <f t="shared" si="1"/>
        <v>0</v>
      </c>
      <c r="AM68" s="26">
        <f t="shared" si="2"/>
        <v>0</v>
      </c>
      <c r="AN68" s="49">
        <v>2</v>
      </c>
      <c r="AO68" s="49" t="s">
        <v>161</v>
      </c>
      <c r="AP68" s="49">
        <v>7</v>
      </c>
      <c r="AQ68" s="49">
        <v>7</v>
      </c>
      <c r="AR68" s="49">
        <v>7</v>
      </c>
      <c r="AS68" s="49">
        <v>8</v>
      </c>
      <c r="AT68" s="49"/>
      <c r="AU68" s="49"/>
      <c r="AV68" s="49"/>
      <c r="AW68" s="49"/>
    </row>
    <row r="69" spans="1:49" ht="15.9" customHeight="1" x14ac:dyDescent="0.3">
      <c r="A69" s="6">
        <v>55</v>
      </c>
      <c r="B69" s="8">
        <v>15000369</v>
      </c>
      <c r="C69" s="11" t="s">
        <v>86</v>
      </c>
      <c r="D69" s="12" t="s">
        <v>154</v>
      </c>
      <c r="E69" s="12" t="s">
        <v>160</v>
      </c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16">
        <v>0</v>
      </c>
      <c r="AH69" s="16">
        <v>0</v>
      </c>
      <c r="AI69" s="24">
        <v>0</v>
      </c>
      <c r="AJ69" s="24">
        <v>0</v>
      </c>
      <c r="AK69" s="25">
        <f t="shared" si="0"/>
        <v>0</v>
      </c>
      <c r="AL69" s="25">
        <f t="shared" si="1"/>
        <v>0</v>
      </c>
      <c r="AM69" s="26">
        <f t="shared" si="2"/>
        <v>0</v>
      </c>
      <c r="AN69" s="49">
        <v>2</v>
      </c>
      <c r="AO69" s="49" t="s">
        <v>161</v>
      </c>
      <c r="AP69" s="49">
        <v>7</v>
      </c>
      <c r="AQ69" s="49">
        <v>8</v>
      </c>
      <c r="AR69" s="49">
        <v>8</v>
      </c>
      <c r="AS69" s="49">
        <v>8</v>
      </c>
      <c r="AT69" s="49"/>
      <c r="AU69" s="49"/>
      <c r="AV69" s="49"/>
      <c r="AW69" s="49"/>
    </row>
    <row r="70" spans="1:49" ht="15.9" customHeight="1" x14ac:dyDescent="0.3">
      <c r="A70" s="6">
        <v>56</v>
      </c>
      <c r="B70" s="8">
        <v>15002201</v>
      </c>
      <c r="C70" s="11" t="s">
        <v>110</v>
      </c>
      <c r="D70" s="12" t="s">
        <v>155</v>
      </c>
      <c r="E70" s="12" t="s">
        <v>160</v>
      </c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>
        <v>4</v>
      </c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16">
        <v>0</v>
      </c>
      <c r="AH70" s="16">
        <v>1</v>
      </c>
      <c r="AI70" s="24">
        <v>0</v>
      </c>
      <c r="AJ70" s="24">
        <v>0</v>
      </c>
      <c r="AK70" s="25">
        <f t="shared" si="0"/>
        <v>0</v>
      </c>
      <c r="AL70" s="25">
        <f t="shared" si="1"/>
        <v>1</v>
      </c>
      <c r="AM70" s="26">
        <f t="shared" si="2"/>
        <v>1.6666666666666666E-2</v>
      </c>
      <c r="AN70" s="49">
        <v>2</v>
      </c>
      <c r="AO70" s="49"/>
      <c r="AP70" s="49">
        <v>6</v>
      </c>
      <c r="AQ70" s="49">
        <v>7</v>
      </c>
      <c r="AR70" s="49">
        <v>6</v>
      </c>
      <c r="AS70" s="49">
        <v>7</v>
      </c>
      <c r="AT70" s="49"/>
      <c r="AU70" s="49"/>
      <c r="AV70" s="49"/>
      <c r="AW70" s="49"/>
    </row>
    <row r="71" spans="1:49" ht="15.9" customHeight="1" x14ac:dyDescent="0.3">
      <c r="A71" s="6">
        <v>57</v>
      </c>
      <c r="B71" s="8">
        <v>15003431</v>
      </c>
      <c r="C71" s="11" t="s">
        <v>103</v>
      </c>
      <c r="D71" s="12" t="s">
        <v>155</v>
      </c>
      <c r="E71" s="12" t="s">
        <v>160</v>
      </c>
      <c r="F71" s="6"/>
      <c r="G71" s="6"/>
      <c r="H71" s="6"/>
      <c r="I71" s="6"/>
      <c r="J71" s="6"/>
      <c r="K71" s="6"/>
      <c r="L71" s="6"/>
      <c r="M71" s="6"/>
      <c r="N71" s="6"/>
      <c r="O71" s="6"/>
      <c r="P71" s="6">
        <v>4</v>
      </c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>
        <v>2</v>
      </c>
      <c r="AC71" s="6"/>
      <c r="AD71" s="6"/>
      <c r="AE71" s="6"/>
      <c r="AF71" s="6"/>
      <c r="AG71" s="16">
        <v>0</v>
      </c>
      <c r="AH71" s="16">
        <v>2</v>
      </c>
      <c r="AI71" s="24">
        <v>0</v>
      </c>
      <c r="AJ71" s="24">
        <v>1</v>
      </c>
      <c r="AK71" s="25">
        <f t="shared" si="0"/>
        <v>0</v>
      </c>
      <c r="AL71" s="25">
        <f t="shared" si="1"/>
        <v>3</v>
      </c>
      <c r="AM71" s="26">
        <f t="shared" si="2"/>
        <v>0.05</v>
      </c>
      <c r="AN71" s="49"/>
      <c r="AO71" s="49"/>
      <c r="AP71" s="49">
        <v>5</v>
      </c>
      <c r="AQ71" s="49">
        <v>6</v>
      </c>
      <c r="AR71" s="49">
        <v>5</v>
      </c>
      <c r="AS71" s="49">
        <v>5</v>
      </c>
      <c r="AT71" s="49"/>
      <c r="AU71" s="49"/>
      <c r="AV71" s="49"/>
      <c r="AW71" s="49"/>
    </row>
    <row r="72" spans="1:49" ht="15.9" customHeight="1" x14ac:dyDescent="0.3">
      <c r="A72" s="6">
        <v>58</v>
      </c>
      <c r="B72" s="8">
        <v>15001875</v>
      </c>
      <c r="C72" s="11" t="s">
        <v>111</v>
      </c>
      <c r="D72" s="12" t="s">
        <v>156</v>
      </c>
      <c r="E72" s="12" t="s">
        <v>160</v>
      </c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>
        <v>2</v>
      </c>
      <c r="AC72" s="6"/>
      <c r="AD72" s="6"/>
      <c r="AE72" s="6"/>
      <c r="AF72" s="6"/>
      <c r="AG72" s="16">
        <v>0</v>
      </c>
      <c r="AH72" s="16">
        <v>1</v>
      </c>
      <c r="AI72" s="24">
        <v>0</v>
      </c>
      <c r="AJ72" s="24">
        <v>0</v>
      </c>
      <c r="AK72" s="25">
        <f t="shared" si="0"/>
        <v>0</v>
      </c>
      <c r="AL72" s="25">
        <f t="shared" si="1"/>
        <v>1</v>
      </c>
      <c r="AM72" s="26">
        <f t="shared" si="2"/>
        <v>1.6666666666666666E-2</v>
      </c>
      <c r="AN72" s="49">
        <v>2</v>
      </c>
      <c r="AO72" s="49"/>
      <c r="AP72" s="49">
        <v>6</v>
      </c>
      <c r="AQ72" s="49">
        <v>7</v>
      </c>
      <c r="AR72" s="49">
        <v>6</v>
      </c>
      <c r="AS72" s="49">
        <v>7</v>
      </c>
      <c r="AT72" s="49"/>
      <c r="AU72" s="49"/>
      <c r="AV72" s="49"/>
      <c r="AW72" s="49"/>
    </row>
    <row r="73" spans="1:49" ht="15.9" customHeight="1" x14ac:dyDescent="0.3">
      <c r="A73" s="6">
        <v>59</v>
      </c>
      <c r="B73" s="8">
        <v>15000924</v>
      </c>
      <c r="C73" s="11" t="s">
        <v>112</v>
      </c>
      <c r="D73" s="12" t="s">
        <v>157</v>
      </c>
      <c r="E73" s="12" t="s">
        <v>160</v>
      </c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>
        <v>4</v>
      </c>
      <c r="W73" s="6"/>
      <c r="X73" s="6"/>
      <c r="Y73" s="6"/>
      <c r="Z73" s="6"/>
      <c r="AA73" s="6"/>
      <c r="AB73" s="6">
        <v>2</v>
      </c>
      <c r="AC73" s="6"/>
      <c r="AD73" s="6"/>
      <c r="AE73" s="6"/>
      <c r="AF73" s="6"/>
      <c r="AG73" s="16">
        <v>0</v>
      </c>
      <c r="AH73" s="16">
        <v>2</v>
      </c>
      <c r="AI73" s="24">
        <v>0</v>
      </c>
      <c r="AJ73" s="24">
        <v>3</v>
      </c>
      <c r="AK73" s="25">
        <f t="shared" si="0"/>
        <v>0</v>
      </c>
      <c r="AL73" s="25">
        <f t="shared" si="1"/>
        <v>5</v>
      </c>
      <c r="AM73" s="26">
        <f t="shared" si="2"/>
        <v>8.3333333333333329E-2</v>
      </c>
      <c r="AN73" s="49"/>
      <c r="AO73" s="49"/>
      <c r="AP73" s="49">
        <v>6</v>
      </c>
      <c r="AQ73" s="49">
        <v>5</v>
      </c>
      <c r="AR73" s="49">
        <v>5</v>
      </c>
      <c r="AS73" s="49">
        <v>5</v>
      </c>
      <c r="AT73" s="49"/>
      <c r="AU73" s="49"/>
      <c r="AV73" s="49"/>
      <c r="AW73" s="49"/>
    </row>
    <row r="74" spans="1:49" ht="15.9" customHeight="1" x14ac:dyDescent="0.3">
      <c r="A74" s="6">
        <v>60</v>
      </c>
      <c r="B74" s="8">
        <v>15001388</v>
      </c>
      <c r="C74" s="11" t="s">
        <v>113</v>
      </c>
      <c r="D74" s="12" t="s">
        <v>157</v>
      </c>
      <c r="E74" s="12" t="s">
        <v>160</v>
      </c>
      <c r="F74" s="6"/>
      <c r="G74" s="6"/>
      <c r="H74" s="6"/>
      <c r="I74" s="6"/>
      <c r="J74" s="6"/>
      <c r="K74" s="6"/>
      <c r="L74" s="6"/>
      <c r="M74" s="6"/>
      <c r="N74" s="6"/>
      <c r="O74" s="6"/>
      <c r="P74" s="6">
        <v>4</v>
      </c>
      <c r="Q74" s="6"/>
      <c r="R74" s="6"/>
      <c r="S74" s="6">
        <v>4</v>
      </c>
      <c r="T74" s="6"/>
      <c r="U74" s="6"/>
      <c r="V74" s="6">
        <v>4</v>
      </c>
      <c r="W74" s="6"/>
      <c r="X74" s="6"/>
      <c r="Y74" s="6">
        <v>4</v>
      </c>
      <c r="Z74" s="6"/>
      <c r="AA74" s="6"/>
      <c r="AB74" s="6">
        <v>2</v>
      </c>
      <c r="AC74" s="6"/>
      <c r="AD74" s="6"/>
      <c r="AE74" s="6"/>
      <c r="AF74" s="6"/>
      <c r="AG74" s="16">
        <v>0</v>
      </c>
      <c r="AH74" s="16">
        <v>5</v>
      </c>
      <c r="AI74" s="24">
        <v>0</v>
      </c>
      <c r="AJ74" s="24">
        <v>3</v>
      </c>
      <c r="AK74" s="25">
        <f t="shared" si="0"/>
        <v>0</v>
      </c>
      <c r="AL74" s="25">
        <f t="shared" si="1"/>
        <v>8</v>
      </c>
      <c r="AM74" s="26">
        <f t="shared" si="2"/>
        <v>0.13333333333333333</v>
      </c>
      <c r="AN74" s="49"/>
      <c r="AO74" s="49"/>
      <c r="AP74" s="49">
        <v>0</v>
      </c>
      <c r="AQ74" s="49">
        <v>0</v>
      </c>
      <c r="AR74" s="49">
        <v>0</v>
      </c>
      <c r="AS74" s="49">
        <v>0</v>
      </c>
      <c r="AT74" s="49"/>
      <c r="AU74" s="49"/>
      <c r="AV74" s="49"/>
      <c r="AW74" s="49"/>
    </row>
    <row r="75" spans="1:49" ht="15.9" customHeight="1" x14ac:dyDescent="0.3">
      <c r="A75" s="6">
        <v>61</v>
      </c>
      <c r="B75" s="8">
        <v>15001313</v>
      </c>
      <c r="C75" s="11" t="s">
        <v>114</v>
      </c>
      <c r="D75" s="12" t="s">
        <v>157</v>
      </c>
      <c r="E75" s="12" t="s">
        <v>160</v>
      </c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>
        <v>2</v>
      </c>
      <c r="AC75" s="6"/>
      <c r="AD75" s="6"/>
      <c r="AE75" s="6"/>
      <c r="AF75" s="6"/>
      <c r="AG75" s="16">
        <v>0</v>
      </c>
      <c r="AH75" s="16">
        <v>1</v>
      </c>
      <c r="AI75" s="24">
        <v>0</v>
      </c>
      <c r="AJ75" s="24">
        <v>0</v>
      </c>
      <c r="AK75" s="25">
        <f t="shared" si="0"/>
        <v>0</v>
      </c>
      <c r="AL75" s="25">
        <f t="shared" si="1"/>
        <v>1</v>
      </c>
      <c r="AM75" s="26">
        <f t="shared" si="2"/>
        <v>1.6666666666666666E-2</v>
      </c>
      <c r="AN75" s="49">
        <v>4</v>
      </c>
      <c r="AO75" s="49" t="s">
        <v>161</v>
      </c>
      <c r="AP75" s="49">
        <v>8</v>
      </c>
      <c r="AQ75" s="49">
        <v>8</v>
      </c>
      <c r="AR75" s="49">
        <v>9</v>
      </c>
      <c r="AS75" s="49">
        <v>9</v>
      </c>
      <c r="AT75" s="49"/>
      <c r="AU75" s="49"/>
      <c r="AV75" s="49"/>
      <c r="AW75" s="49"/>
    </row>
    <row r="76" spans="1:49" ht="15.9" customHeight="1" x14ac:dyDescent="0.3">
      <c r="A76" s="6">
        <v>62</v>
      </c>
      <c r="B76" s="8">
        <v>15000335</v>
      </c>
      <c r="C76" s="11" t="s">
        <v>115</v>
      </c>
      <c r="D76" s="12" t="s">
        <v>158</v>
      </c>
      <c r="E76" s="12" t="s">
        <v>160</v>
      </c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16">
        <v>0</v>
      </c>
      <c r="AH76" s="16">
        <v>0</v>
      </c>
      <c r="AI76" s="24">
        <v>0</v>
      </c>
      <c r="AJ76" s="24">
        <v>3</v>
      </c>
      <c r="AK76" s="25">
        <f t="shared" si="0"/>
        <v>0</v>
      </c>
      <c r="AL76" s="25">
        <f t="shared" si="1"/>
        <v>3</v>
      </c>
      <c r="AM76" s="26">
        <f t="shared" si="2"/>
        <v>0.05</v>
      </c>
      <c r="AN76" s="49"/>
      <c r="AO76" s="49" t="s">
        <v>161</v>
      </c>
      <c r="AP76" s="49">
        <v>5</v>
      </c>
      <c r="AQ76" s="49">
        <v>6</v>
      </c>
      <c r="AR76" s="49">
        <v>7</v>
      </c>
      <c r="AS76" s="49">
        <v>7</v>
      </c>
      <c r="AT76" s="49"/>
      <c r="AU76" s="49"/>
      <c r="AV76" s="49"/>
      <c r="AW76" s="49"/>
    </row>
    <row r="77" spans="1:49" ht="15.9" customHeight="1" x14ac:dyDescent="0.3">
      <c r="A77" s="6">
        <v>63</v>
      </c>
      <c r="B77" s="8">
        <v>15003408</v>
      </c>
      <c r="C77" s="11" t="s">
        <v>116</v>
      </c>
      <c r="D77" s="12" t="s">
        <v>159</v>
      </c>
      <c r="E77" s="12" t="s">
        <v>160</v>
      </c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16">
        <v>0</v>
      </c>
      <c r="AH77" s="16">
        <v>0</v>
      </c>
      <c r="AI77" s="24">
        <v>0</v>
      </c>
      <c r="AJ77" s="24">
        <v>0</v>
      </c>
      <c r="AK77" s="25">
        <f t="shared" si="0"/>
        <v>0</v>
      </c>
      <c r="AL77" s="25">
        <f t="shared" si="1"/>
        <v>0</v>
      </c>
      <c r="AM77" s="26">
        <f t="shared" si="2"/>
        <v>0</v>
      </c>
      <c r="AN77" s="49">
        <v>2</v>
      </c>
      <c r="AO77" s="49"/>
      <c r="AP77" s="49">
        <v>6</v>
      </c>
      <c r="AQ77" s="49">
        <v>7</v>
      </c>
      <c r="AR77" s="49">
        <v>7</v>
      </c>
      <c r="AS77" s="49">
        <v>7</v>
      </c>
      <c r="AT77" s="49"/>
      <c r="AU77" s="49"/>
      <c r="AV77" s="49"/>
      <c r="AW77" s="49"/>
    </row>
    <row r="79" spans="1:49" ht="15" customHeight="1" x14ac:dyDescent="0.3"/>
    <row r="80" spans="1:49" x14ac:dyDescent="0.3">
      <c r="A80" s="9"/>
    </row>
    <row r="86" spans="34:34" x14ac:dyDescent="0.3">
      <c r="AH86" s="2"/>
    </row>
  </sheetData>
  <mergeCells count="25">
    <mergeCell ref="A5:AH5"/>
    <mergeCell ref="A12:A14"/>
    <mergeCell ref="B12:B14"/>
    <mergeCell ref="C12:C14"/>
    <mergeCell ref="D12:D14"/>
    <mergeCell ref="E13:E14"/>
    <mergeCell ref="F12:H12"/>
    <mergeCell ref="F13:H13"/>
    <mergeCell ref="X12:Z12"/>
    <mergeCell ref="AA12:AC12"/>
    <mergeCell ref="U12:W12"/>
    <mergeCell ref="L13:N13"/>
    <mergeCell ref="O13:Q13"/>
    <mergeCell ref="R13:T13"/>
    <mergeCell ref="U13:W13"/>
    <mergeCell ref="I12:K12"/>
    <mergeCell ref="I13:K13"/>
    <mergeCell ref="L12:N12"/>
    <mergeCell ref="O12:Q12"/>
    <mergeCell ref="R12:T12"/>
    <mergeCell ref="X13:Z13"/>
    <mergeCell ref="AA13:AC13"/>
    <mergeCell ref="AD13:AF13"/>
    <mergeCell ref="AD12:AF12"/>
    <mergeCell ref="AG12:AH12"/>
  </mergeCells>
  <phoneticPr fontId="0" type="noConversion"/>
  <conditionalFormatting sqref="AM15:AM77">
    <cfRule type="cellIs" dxfId="0" priority="1" stopIfTrue="1" operator="greaterThan">
      <formula>19</formula>
    </cfRule>
  </conditionalFormatting>
  <pageMargins left="0" right="0" top="0" bottom="0" header="0.31496062992125984" footer="0.31496062992125984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nvdon</cp:lastModifiedBy>
  <cp:lastPrinted>2012-04-19T07:08:39Z</cp:lastPrinted>
  <dcterms:created xsi:type="dcterms:W3CDTF">2011-05-25T01:58:22Z</dcterms:created>
  <dcterms:modified xsi:type="dcterms:W3CDTF">2016-06-15T06:15:29Z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